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autoCompressPictures="0"/>
  <mc:AlternateContent xmlns:mc="http://schemas.openxmlformats.org/markup-compatibility/2006">
    <mc:Choice Requires="x15">
      <x15ac:absPath xmlns:x15ac="http://schemas.microsoft.com/office/spreadsheetml/2010/11/ac" url="C:\Users\Tessa\Desktop\"/>
    </mc:Choice>
  </mc:AlternateContent>
  <bookViews>
    <workbookView xWindow="0" yWindow="0" windowWidth="21720" windowHeight="11445" tabRatio="564"/>
  </bookViews>
  <sheets>
    <sheet name="Readiness Tool" sheetId="1" r:id="rId1"/>
    <sheet name="Glossary" sheetId="2" r:id="rId2"/>
    <sheet name="Score &amp; Report" sheetId="3" r:id="rId3"/>
    <sheet name="Workings" sheetId="4" state="hidden" r:id="rId4"/>
  </sheets>
  <definedNames>
    <definedName name="_xlnm.Print_Area" localSheetId="0">'Readiness Tool'!$A$1:$Q$317</definedName>
    <definedName name="_xlnm.Print_Area" localSheetId="2">'Score &amp; Report'!$A$1:$M$88</definedName>
    <definedName name="_xlnm.Print_Titles" localSheetId="0">'Readiness Tool'!$1:$1</definedName>
    <definedName name="Z_A9A653DB_B78E_4A9E_91EE_8601DDF7E94F_.wvu.PrintArea" localSheetId="0" hidden="1">'Readiness Tool'!$A$2:$M$317</definedName>
    <definedName name="Z_A9A653DB_B78E_4A9E_91EE_8601DDF7E94F_.wvu.PrintArea" localSheetId="2" hidden="1">'Score &amp; Report'!$A$1:$M$92</definedName>
    <definedName name="Z_C0386C91_891B_456F_B5FE_6BD3EF6E792C_.wvu.PrintArea" localSheetId="0" hidden="1">'Readiness Tool'!$A$2:$M$317</definedName>
    <definedName name="Z_C0386C91_891B_456F_B5FE_6BD3EF6E792C_.wvu.PrintArea" localSheetId="2" hidden="1">'Score &amp; Report'!$A$1:$M$92</definedName>
    <definedName name="Z_C0386C91_891B_456F_B5FE_6BD3EF6E792C_.wvu.Rows" localSheetId="0" hidden="1">'Readiness Tool'!$290:$292,'Readiness Tool'!$314:$315</definedName>
  </definedNames>
  <calcPr calcId="171027"/>
  <customWorkbookViews>
    <customWorkbookView name="Thirer, Lisa - Personal View" guid="{A9A653DB-B78E-4A9E-91EE-8601DDF7E94F}" mergeInterval="0" personalView="1" maximized="1" xWindow="-8" yWindow="-8" windowWidth="1696" windowHeight="1026" activeSheetId="1"/>
    <customWorkbookView name="Ramsey, Evan - Personal View" guid="{C0386C91-891B-456F-B5FE-6BD3EF6E792C}" mergeInterval="0" personalView="1" maximized="1" xWindow="-1928" yWindow="5" windowWidth="1936" windowHeight="1056" tabRatio="564" activeSheetId="1"/>
  </customWorkbookViews>
  <fileRecoveryPr autoRecover="0"/>
  <extLst>
    <ext xmlns:mx="http://schemas.microsoft.com/office/mac/excel/2008/main" uri="http://schemas.microsoft.com/office/mac/excel/2008/main">
      <mx:ArchID Flags="2"/>
    </ext>
  </extLst>
</workbook>
</file>

<file path=xl/calcChain.xml><?xml version="1.0" encoding="utf-8"?>
<calcChain xmlns="http://schemas.openxmlformats.org/spreadsheetml/2006/main">
  <c r="F12" i="3" l="1"/>
  <c r="F11" i="3"/>
  <c r="F10" i="3"/>
  <c r="F9" i="3"/>
  <c r="F8" i="3"/>
  <c r="F7" i="3"/>
  <c r="F6" i="3"/>
  <c r="F5" i="3"/>
  <c r="L12" i="4"/>
  <c r="L13" i="4" s="1"/>
  <c r="L17" i="4" s="1"/>
  <c r="F12" i="4"/>
  <c r="F13" i="4" s="1"/>
  <c r="L20" i="4" s="1"/>
  <c r="B12" i="4"/>
  <c r="B13" i="4" s="1"/>
  <c r="L18" i="4" s="1"/>
  <c r="J12" i="4"/>
  <c r="J13" i="4" s="1"/>
  <c r="L22" i="4" s="1"/>
  <c r="O11" i="4" s="1"/>
  <c r="P10" i="4" s="1"/>
  <c r="P11" i="4" s="1"/>
  <c r="H12" i="4"/>
  <c r="H13" i="4" s="1"/>
  <c r="L21" i="4" s="1"/>
  <c r="E28" i="3" s="1"/>
  <c r="D12" i="4"/>
  <c r="D13" i="4" s="1"/>
  <c r="L19" i="4" s="1"/>
  <c r="L11" i="4"/>
  <c r="B11" i="4"/>
  <c r="J11" i="4"/>
  <c r="H11" i="4"/>
  <c r="F11" i="4"/>
  <c r="D11" i="4"/>
  <c r="E25" i="3" l="1"/>
  <c r="A42" i="3" s="1"/>
  <c r="O3" i="4"/>
  <c r="P2" i="4" s="1"/>
  <c r="P3" i="4" s="1"/>
  <c r="O13" i="4"/>
  <c r="P12" i="4" s="1"/>
  <c r="P13" i="4" s="1"/>
  <c r="E24" i="3"/>
  <c r="A34" i="3" s="1"/>
  <c r="A73" i="3"/>
  <c r="O8" i="4"/>
  <c r="E27" i="3"/>
  <c r="O7" i="4"/>
  <c r="P6" i="4" s="1"/>
  <c r="P7" i="4" s="1"/>
  <c r="B15" i="4"/>
  <c r="O9" i="4"/>
  <c r="P8" i="4" s="1"/>
  <c r="P9" i="4" s="1"/>
  <c r="E29" i="3"/>
  <c r="O2" i="4" l="1"/>
  <c r="O12" i="4"/>
  <c r="O10" i="4"/>
  <c r="A83" i="3"/>
  <c r="O5" i="4"/>
  <c r="P4" i="4" s="1"/>
  <c r="P5" i="4" s="1"/>
  <c r="E26" i="3"/>
  <c r="C19" i="4"/>
  <c r="B20" i="3"/>
  <c r="O6" i="4"/>
  <c r="A63" i="3"/>
  <c r="A51" i="3" l="1"/>
  <c r="O4" i="4"/>
</calcChain>
</file>

<file path=xl/sharedStrings.xml><?xml version="1.0" encoding="utf-8"?>
<sst xmlns="http://schemas.openxmlformats.org/spreadsheetml/2006/main" count="338" uniqueCount="242">
  <si>
    <t>Fixed assets can include property (land, buildings, collection items) as well as furniture and equipment (desks, computers, printers, etc.).  Fixed Asset Investments are not to replace something that already exists, it is to purchase something new.  To calculate, simply add the total cost of the new fixed asset purchase.</t>
  </si>
  <si>
    <t xml:space="preserve">The organization is engaged in local networks and working groups or alliances and has some understanding as to how their services fit into the desired outcomes of other community providers.   </t>
  </si>
  <si>
    <t>Needs Development</t>
  </si>
  <si>
    <t>Moderate</t>
  </si>
  <si>
    <t>Strong</t>
  </si>
  <si>
    <t>Number of Full Time Employees</t>
  </si>
  <si>
    <t>Number of Part Time Staff</t>
  </si>
  <si>
    <t>Number of Volunteers</t>
  </si>
  <si>
    <r>
      <t xml:space="preserve">Board-designated reserves are unrestricted net asset dollars set aside for a particular purpose as defined by the organization’s board of directors with management’s input. Funds are designated by the board and have a governing policy for releases or changes by the board. Thus, reserves provide more flexibility than </t>
    </r>
    <r>
      <rPr>
        <sz val="11"/>
        <rFont val="Calibri"/>
        <family val="2"/>
        <scheme val="minor"/>
      </rPr>
      <t>endowments,</t>
    </r>
    <r>
      <rPr>
        <b/>
        <sz val="11"/>
        <color rgb="FFFF0000"/>
        <rFont val="Calibri"/>
        <family val="2"/>
        <scheme val="minor"/>
      </rPr>
      <t xml:space="preserve"> </t>
    </r>
    <r>
      <rPr>
        <sz val="11"/>
        <color theme="1"/>
        <rFont val="Calibri"/>
        <family val="2"/>
        <scheme val="minor"/>
      </rPr>
      <t xml:space="preserve">which are permanently restricted by donors and cannot be released. </t>
    </r>
  </si>
  <si>
    <t xml:space="preserve">Operating Surplus: The excess of revenue over expenses during an accounting period. Surpluses can be measured before or after depreciation and non-operating activities.     Operating Surplus/Deficit calculation=  Operating Revenue (minus) Operating Expenses
</t>
  </si>
  <si>
    <t xml:space="preserve">The organization has program management staff in place to deliver progams at current or expanded scale, and staff have experience in the health system field or have worked in similar partnerships before.   There are champions amongst the staff who have a clear plan for navigating partnerships and delivering integrated services. </t>
  </si>
  <si>
    <t>The organization has little to no experience negotiating with payers for non-traditional funding or funding tied to the achievement of outcomes.</t>
  </si>
  <si>
    <t>The organization has worked in long-term partnerships and conduct regular network partner meetings.  There are dedicated staff (or staff time) to manage the partnership, data is managed and shared across the partnership and they have negotiated payment successfully.</t>
  </si>
  <si>
    <t>Staff turnover is moderate, with between 25-40% of staff having changed in the last 2 years.</t>
  </si>
  <si>
    <t xml:space="preserve">The organization has a formalized process with established criteria to determine program fit with identified partners. </t>
  </si>
  <si>
    <t>The organization has clear data or evidence to demonstrate how their product(s) or service(s) address the needs of their community.  Data and metrics are used to evaluate and plan how to respond to changes, for both internal strategic uses and external funder requirements.</t>
  </si>
  <si>
    <t xml:space="preserve">The organization's leadership and board are engaged in multi-year planning and regularly engage key partners, such as funders, peers and the community, to undertake their planning. </t>
  </si>
  <si>
    <t>The organization's leadership and board are engaged in multi-year planning with multiple scenarios.</t>
  </si>
  <si>
    <t>The organization has a significant track record (5+ years) of delivering service(s) to the target clients who demand services, and has the capacity, data and skills to clearly identify future demand for services.</t>
  </si>
  <si>
    <t xml:space="preserve">The organization has a track record (2-5 years) of delivering service(s) to the target clients who demand services. </t>
  </si>
  <si>
    <t xml:space="preserve">The organization has systems in place and staff across all programs regularly to collect, analyze and manage data, and does so uniformly.  Data analysis is used for learning purposes and both internal and external benchmarking. </t>
  </si>
  <si>
    <t>The organization reviews its own data in the broader context of population data  to address outcomes, and can provide evidence of how the organization has an impact on social determinants of health.</t>
  </si>
  <si>
    <t xml:space="preserve">The organization has not used data to affect internal/external decision making, or, data is only used for compliance. </t>
  </si>
  <si>
    <t>The organization does not interact with stakeholders beyond the basic requirements set by funders.</t>
  </si>
  <si>
    <t>The organization's strategy is informed and guided by collected data, which is reviewed regularly. The organization's product(s) or service(s) are also reviewed regularly in light of the data collected.</t>
  </si>
  <si>
    <t>The Board of Directors governs and oversees operations through designated committees, but they lack a clear structure and/or follow-through from members.</t>
  </si>
  <si>
    <t xml:space="preserve">  The organization has experience successfully engaging in non-traditional contracts and funding tied to achievement of outcomes, and has demonstrated achievement of those outcomes required. The organization is working actively to collaborate with additional payers on new payment models.</t>
  </si>
  <si>
    <t xml:space="preserve">The organization has a stated mission, vision, and theory of change in place that is understood across the organization. The theory of change may be outdated or it is not clear how the outcomes of different services contribute to the broader vision of the organization.  </t>
  </si>
  <si>
    <t xml:space="preserve">The organization has a current stated mission, vision, and  theory of change that is understood across the organization. The entire organization can articulate how the outcomes of different services contribute to the broader vision of what it is trying to achieve.   </t>
  </si>
  <si>
    <t xml:space="preserve">Has the organization taken steps to assess their reputation and status within the community?  This may include: 
- Independent assessments to understand the organization's role/value to the community and community perception of the organization
- Willingness of community agencies and organizations to engage in collaboration and partnership
- Length of current partnerships and collaborations
</t>
  </si>
  <si>
    <t>The organization has had 1 or 2 years when both operating surpluses and unrestricted savings/access to capital have been sufficient for these needs.</t>
  </si>
  <si>
    <t>The organization understands and has some experience advocating for the full cost of delivering programs and services, but either has not included all necessary costs or has not done this for all of the programs and services it delivers.</t>
  </si>
  <si>
    <t xml:space="preserve">The organization has consistently had both sufficient operating surpluses and sufficient unrestricted savings/access to capital to cover all of these needs, and has considered options for the strategic use of these resources. </t>
  </si>
  <si>
    <t xml:space="preserve">Over the past 5 years, has the organization been able to accurately predict year-end results that track closely to planned budgets and/or forecasts?  </t>
  </si>
  <si>
    <t xml:space="preserve">Over the past 5 years, the organization has experienced  1 or 2 years of operations that have not tracked closely to the budget or forecast.  </t>
  </si>
  <si>
    <t xml:space="preserve">Over the past 5 years, the organization has remained stable or grown in line with planned budgets and forecasts. The organization was able to predict year-end results accurately. </t>
  </si>
  <si>
    <t xml:space="preserve">There is some demonstrated demand that is evident through internal or external data collection for the organization's product(s) and service(s).  </t>
  </si>
  <si>
    <t>There is either no clear demand for the organization's product(s) or service(s) from the target population, or no way to demonstrate this demand.</t>
  </si>
  <si>
    <t>Either the organization product(s) or service(s) do not meet a demonstrated need in its community, or the organization does not have accurate, reliable and/or current data or evidence to know if their product(s) or service(s) meet client needs.</t>
  </si>
  <si>
    <t xml:space="preserve">Leadership has some capacity and expertise in working with business offices or with complex organizations and models.  The organization has at least one long-term relationship that has been sustained despite changes in leadership.   </t>
  </si>
  <si>
    <t>The Board of Directors are focused on governance and policies, but have no involvement in strategic planning and/or the oversight of financial and facility management.</t>
  </si>
  <si>
    <t xml:space="preserve">The Board of Directors have clearly structured committees, including a finance and facility committee. They are actively involved in strategic planning and are aware of market dynamics regarding outcomes-based partnership models.  </t>
  </si>
  <si>
    <t xml:space="preserve">The organization has experience in collaboration or is at the early stages of partnership. There has been some work on coordinating care, but either data is collected separately and not shared or payments are not negotiable and pre-determined.  </t>
  </si>
  <si>
    <t xml:space="preserve">The organization has collaborated with other organizations, but has never worked in partnerships where integration of services, staff, data and payments were required.   </t>
  </si>
  <si>
    <t>Does the organization have experience negotiating with partners?  Has the organization engaged in any non-traditional funding arrangements such as performance-based contracts,  with Accountable Care Organizations or other forms of funding tied to achieving certain outcome-milestones?
- If so, was the organization successful at meeting outcomes and receiving payment?</t>
  </si>
  <si>
    <t>The organization's operating surpluses and unrestricted savings/access to capital have not been stable or sufficient enough to meet these needs.</t>
  </si>
  <si>
    <t xml:space="preserve">The organization has been approached to lead collaborations by other community organizations and/or agencies. Partnerships and collaborations have established relationships that will not be affected by changes in leadership. The organization may not have completed an independent assessment to understand community perception. </t>
  </si>
  <si>
    <t>The organization does not have any long-term collaborations that require ongoing involvement from leadership and staff. No independent assessments to understand community perception have been completed.</t>
  </si>
  <si>
    <t>The organization has been approached to lead collaborations by other community organizations and/or agencies.  Partnerships and collaborations have established relationships that will not be affected by changes in leadership.  The organization has completed an independent assessment to understand community perception and the role and value within the community.</t>
  </si>
  <si>
    <t>The organization has used financial management tools, has made decisions based on at least 1 of the items listed, and is working on developing others.</t>
  </si>
  <si>
    <t xml:space="preserve">The organization has regularly used financial management tools to plan, monitor and project performance. The organization also reviews/adjusts decisions based on financial performance and market realities.   </t>
  </si>
  <si>
    <t>The organization has no track record of working with or delivering its service(s) to the target clients.</t>
  </si>
  <si>
    <t xml:space="preserve">The organization's leadership and board focus solely on current financial and program considerations.   </t>
  </si>
  <si>
    <t>The organization has program management staff  in place to deliver programs at current or expanded scale, and is open to conversation regarding integrated approaches to service delivery.  There may be identified champions to push projects forward.</t>
  </si>
  <si>
    <t xml:space="preserve">Does the organization engage  with funders, government, peers and/or national research entities to agree on shared metrics for key outcomes and access benchmark data? 
</t>
  </si>
  <si>
    <t xml:space="preserve">To what extent does the organization have a demonstrated track record of high-quality, long-term relationships with partners, including managing the following challenges:                                                                                                                                                                                                                
-Service Delivery Integration?    
-Sharing and Managing Data?  
- Negotiating Payment?  
</t>
  </si>
  <si>
    <t xml:space="preserve">   </t>
  </si>
  <si>
    <t xml:space="preserve">The organization has a stated mission and vision, but program or service delivery is not aligned with a theory of change.  </t>
  </si>
  <si>
    <t xml:space="preserve">To what extent does the organization's leadership and Board have a clear evaluation process to assess their risk tolerance in pursuit of new opportunities and partnerships? </t>
  </si>
  <si>
    <t>The organization is aware of potential partners but has no system to evaluate any associated risks or trade-offs from partnership.</t>
  </si>
  <si>
    <t xml:space="preserve">The organization has undertaken limited work to identify potential partners for various services and has some process to measure associated risks and trade-offs of partnership.  </t>
  </si>
  <si>
    <t xml:space="preserve">The organization has developed a risk matrix to evaluate potential partners and has developed a clear strategy to assess the associated risks and trade-offs of partnership. </t>
  </si>
  <si>
    <t>Does the organization use collected data for both internal and external decisions and/or reporting, including for: 
• Compliance?
• Management to make strategic decisions on a weekly/monthly basis ?
• Staff &amp; management to make programmatic adjustments ?</t>
  </si>
  <si>
    <t xml:space="preserve">Additional comments/points to note:  </t>
  </si>
  <si>
    <t>Funds received as unrestricted or released from temporary restriction to cover operating expenses. Excluded are one-time/episodic sources of income (such as capital campaign receipts, realized/unrealized investment gains and losses, gains from sale of property, and/or other extraordinary items) and all restricted revenue).</t>
  </si>
  <si>
    <t>The regular costs of doing business. Excluded are one-time, extraordinary or capital items (such as funds passed through to other agencies, losses from sale of property, realized/unrealized investment gains or payments of debt principal).</t>
  </si>
  <si>
    <t xml:space="preserve">The organization has basic systems in place to collect, analyze and manage different types of data.  Some program/delivery staff  regularly collect, analyze and manage data, but it may only be used for compliance, not strategic or internal learning.   </t>
  </si>
  <si>
    <t>9.</t>
  </si>
  <si>
    <t>NEEDS DEVELOPMENT: The ability to measure &amp; collect data and measure performance is increasingly critical in the health sector, particularly in outcomes-oriented partnerships and contracts. The score the organization has received indicates they could have difficulty doing this and may well require further investment in this area.</t>
  </si>
  <si>
    <t>MODERATE: The ability to measure &amp;  collect data and measure performance is increasingly critical in the health sector, particularly in outcomes-oriented partnerships and contracts. This score indicates that the organization has some capabilities in this area, but further investment could be beneficial going forward.</t>
  </si>
  <si>
    <t>STRONG: The ability to measure &amp; collect data and measure performance is increasingly critical in the health sector, particularly in outcomes-oriented partnerships and contracts. The organization's score suggests notable ability in this area. Robust processes around how the organization collects, analyzes and reports on data should be maintained.</t>
  </si>
  <si>
    <t>13.</t>
  </si>
  <si>
    <t xml:space="preserve">The organization collects program data for outputs and has thought about addressing outcomes  by collecting population data, but is unsure how to address meaningful change for those served by its program/service. </t>
  </si>
  <si>
    <t>Resources required to support the short and long-term health of the organization.  Both an Income Statement and Balance Sheet view of all the costs required for an organization to effectively deliver on programs/mission.  After covering day-to-day operating expenses- including overhead - nonprofits need surpluses sufficient to address their  balance sheet costs. 
Full cost is calculated as:  Total Expenses+ Working Capital + Reserves + Debt Principal Repayment + Fixed Asset Additions + Change Capital</t>
  </si>
  <si>
    <t xml:space="preserve">The organization understands what the full costs are to deliver all services or programs.  All necessary costs are included and communicated to funders through grant budgets and government contracts.  </t>
  </si>
  <si>
    <t xml:space="preserve">The organization has some similar programs as peer organizations, but provides a service that is differentiated from other community programs.   Programs offered are complimentary and add value to programs provided by peers.  </t>
  </si>
  <si>
    <t>Operating Surplus/Deficit</t>
  </si>
  <si>
    <t>Operative Revenue</t>
  </si>
  <si>
    <t>Number of full time employees</t>
  </si>
  <si>
    <t xml:space="preserve">The organization does not have a clear process to determine program fit with identified partners. </t>
  </si>
  <si>
    <t>4.</t>
  </si>
  <si>
    <t>5.</t>
  </si>
  <si>
    <t>6.</t>
  </si>
  <si>
    <t>7.</t>
  </si>
  <si>
    <t>8.</t>
  </si>
  <si>
    <t>Partnership may include contracts, financing or collaboration with healthcare organizations, including hospital systems, managed care organizations, insurers, government or providers.</t>
  </si>
  <si>
    <t xml:space="preserve">The organization does not have formal systems or dedicated personnel in place to collect, analyze and manage financial, operational and outcomes data.  </t>
  </si>
  <si>
    <t>MODERATE:  Understanding internal strengths, weaknesses and establishing a clear vision and purpose to partner are critical for a successful outcomes-oriented contract or partnership.  This score indicates the organization has some capacities in this area, however establishing clear assessments and processes to evaluate potential partners can still be developed.</t>
  </si>
  <si>
    <t>STRONG:  Understanding internal strengths, weaknesses and establishing a clear vision and purpose to partner are critical for a successful outcomes-oriented contract or partnership.   The organization appears to have strength in this area.  The organization should continue to review this in light of potential adaptations with outcomes contracts or partnerships.</t>
  </si>
  <si>
    <t>Partnership</t>
  </si>
  <si>
    <t>Staff turnover is currently high, with more than 50% of staff having changed in the last 2 years.</t>
  </si>
  <si>
    <t>What is the organization's current budget size?</t>
  </si>
  <si>
    <t xml:space="preserve">The organization does not understand or advocate for the full cost of delivering services or programs beyond operating expenses.  Funding requests do not address full cost. </t>
  </si>
  <si>
    <t xml:space="preserve">The organization has a system in place to collect data, and staff and management use data to inform some programmatic or organizational decisions.   </t>
  </si>
  <si>
    <t>How well does the organization attract and retain its staff?</t>
  </si>
  <si>
    <t>The organization is unaware whether its programs/services are duplicative of other services.</t>
  </si>
  <si>
    <t xml:space="preserve">The organization only collects program data to measure outputs or the volume of services provided, but not outcomes.   </t>
  </si>
  <si>
    <t>Leadership does not have the capacity or expertise to build and manage complex relationships .</t>
  </si>
  <si>
    <t>Operating Expenses</t>
  </si>
  <si>
    <t>Fixed Asset Investments</t>
  </si>
  <si>
    <t>Working Capital</t>
  </si>
  <si>
    <t>Reserve Needs</t>
  </si>
  <si>
    <t>Depreciation</t>
  </si>
  <si>
    <t>Depreciation is a non-cash expense that addresses the use of fixed capital assets over time, such as a building, vehicle, or equipment. Instead of recording an expense when fixed assets are purchased, an accounting entry essentially 'trades' cash for fixed assets - one asset type for another. Every year, a portion of the fixed assets' value is recorded as an expense. This may be calculated by simply dividing the fixed asset purchase equally over a set number of years expected to be its useful life – i.e. straight line depreciation - or according to a different formula.</t>
  </si>
  <si>
    <t xml:space="preserve">Theory of change clarifies an organization’s strategy to achieve its mission:
- Articulates what results an organization wants to be held accountable for
- Shows the link between target population, an organization’s activities, and the expected outcomes (sometimes called a logic model)
- Written in the form of a cause-and-effect statement (“if X then Y”)
</t>
  </si>
  <si>
    <t>Outcomes</t>
  </si>
  <si>
    <t>The organization does not use financial management tools to make decisions.</t>
  </si>
  <si>
    <t>Full Cost</t>
  </si>
  <si>
    <t>(press "Alt + Enter " to go to next line)</t>
  </si>
  <si>
    <t>The organization has some similar programs as peer organizations and often competes for similar funding.</t>
  </si>
  <si>
    <t>MODERATE: The organization appears to have adequate staffing, but further work is suggested to understand the organization's relative strengths in this arena and improve the organization's  relative weaknesses.</t>
  </si>
  <si>
    <t xml:space="preserve">The organization has entered into pilot projects or has some experience with non-traditional contracts and funding tied to achievement of outcomes.  The contract/pilot is still underway so it is too early to know whether outcomes were achieved, or it is clear that the outcomes were not achieved. </t>
  </si>
  <si>
    <t>Organizational Alignment</t>
  </si>
  <si>
    <t>Section 4</t>
  </si>
  <si>
    <t>Section 3</t>
  </si>
  <si>
    <t>Section 6:</t>
  </si>
  <si>
    <t>MODERATE: The organization has scored adequately this area, but given the complex nature of potential outcomes/partnership contracts, further capacity may still be needed to help the organization navigate outcomes-oriented partnership agreements.</t>
  </si>
  <si>
    <t>The Purpose of this Tool</t>
  </si>
  <si>
    <t>The organization reports on its work at an organizational level and can identify the drivers of health costs related to its outcomes. Metrics for outcomes are fully discussed with stakeholders and reporting on outcomes clearly references benchmark data.</t>
  </si>
  <si>
    <t xml:space="preserve">http://www.nonprofitaccountingbasics.org/reporting-operations/budgeting-financial-planning </t>
  </si>
  <si>
    <t xml:space="preserve">https://eclkc.ohs.acf.hhs.gov/hslc/tta-system/operations/mang-sys/fiscal-mang/Whatiscashflow.htm </t>
  </si>
  <si>
    <t xml:space="preserve">https://www.guidestar.org/Articles.aspx?path=/rxa/news/articles/2012/board-roles-and-responsibilities.aspx </t>
  </si>
  <si>
    <t>STRONG: The organization appears to be able to capably articulate what it does and the value of its services.  Ensuring that the organization's value proposition can be communicated and modified for various audiences, as needed, is of important continued focus.</t>
  </si>
  <si>
    <t xml:space="preserve">STRONG: The organization likely has adequate experience to successfully negotiate outcomes and partnership-based contracts. However, the potential complexity that new contracts may have should not be underestimated. </t>
  </si>
  <si>
    <t>Term</t>
  </si>
  <si>
    <t>Definition</t>
  </si>
  <si>
    <t>Funds to maintain ordinary business operations during cash flow challenges that arise from predictable business cycles. Can address liquidity needs.</t>
  </si>
  <si>
    <t>Theory of Change</t>
  </si>
  <si>
    <t>Meaningful changes for those served by a program, generally defined as changes in knowledge, skills, attitudes, behavior, condition, or status. May be short-, medium- or long-term, and can focus on the individual, organization, system or community. Outcomes are not the same as outputs, which refer to the volume of a program's actions, such as number of people served or number of activities carried out.​</t>
  </si>
  <si>
    <t>Cash Flow Templates</t>
  </si>
  <si>
    <t>Budget Templates</t>
  </si>
  <si>
    <t xml:space="preserve">Basic Board Functions </t>
  </si>
  <si>
    <t>1.</t>
  </si>
  <si>
    <t>2.</t>
  </si>
  <si>
    <t>Address</t>
  </si>
  <si>
    <t>3.</t>
  </si>
  <si>
    <t>Number of part time staff</t>
  </si>
  <si>
    <t>Number of volunteers</t>
  </si>
  <si>
    <t>10.</t>
  </si>
  <si>
    <t>11.</t>
  </si>
  <si>
    <t>12.</t>
  </si>
  <si>
    <t>15.</t>
  </si>
  <si>
    <t>16.</t>
  </si>
  <si>
    <t>17.</t>
  </si>
  <si>
    <t>18.</t>
  </si>
  <si>
    <t>20.</t>
  </si>
  <si>
    <t>21.</t>
  </si>
  <si>
    <t>22.</t>
  </si>
  <si>
    <t>23.</t>
  </si>
  <si>
    <t>24.</t>
  </si>
  <si>
    <t>25.</t>
  </si>
  <si>
    <t>27.</t>
  </si>
  <si>
    <t>28.</t>
  </si>
  <si>
    <t>29.</t>
  </si>
  <si>
    <t>30.</t>
  </si>
  <si>
    <t>31.</t>
  </si>
  <si>
    <t>32.</t>
  </si>
  <si>
    <t>Name of Organization</t>
  </si>
  <si>
    <t>Financial Capabilities</t>
  </si>
  <si>
    <t>Score</t>
  </si>
  <si>
    <t>Measuring Performance</t>
  </si>
  <si>
    <t>People</t>
  </si>
  <si>
    <t>Partnerships &amp; Networks</t>
  </si>
  <si>
    <t>Question</t>
  </si>
  <si>
    <t>NEEDS DEVELOPMENT: New contracts in the healthcare sector will likely be complex and require significant negotiation as well as understanding of implications for the organization. The low score in this area indicates that further work will be needed to empower the organization in this area.</t>
  </si>
  <si>
    <t>Total</t>
  </si>
  <si>
    <t>Adjusted Total</t>
  </si>
  <si>
    <t>%</t>
  </si>
  <si>
    <t>Diagnostic Report</t>
  </si>
  <si>
    <t>Organization Information</t>
  </si>
  <si>
    <t>Individual Section Scores</t>
  </si>
  <si>
    <t>Section 1:</t>
  </si>
  <si>
    <t>Section 2:</t>
  </si>
  <si>
    <t>Section 5:</t>
  </si>
  <si>
    <t>What the organization does</t>
  </si>
  <si>
    <t>Total Score</t>
  </si>
  <si>
    <t>financial capabilities</t>
  </si>
  <si>
    <t>Workings for scoring</t>
  </si>
  <si>
    <t>Workings for section graphs</t>
  </si>
  <si>
    <t>When was the organization established?</t>
  </si>
  <si>
    <t>14.</t>
  </si>
  <si>
    <t>19.</t>
  </si>
  <si>
    <t>26.</t>
  </si>
  <si>
    <t>Service Delivery</t>
  </si>
  <si>
    <t>Staff turnover is currently low, with less than 15% of staff having changed in the last 2 years.</t>
  </si>
  <si>
    <t>The scoring and graphic below shows the areas in which the organization has relative strengths, and the areas in which the organization may need to build more capacity or make greater investment.  This also gives an indication of which areas may require more monitoring by any potential partners of the organization, and where potential risks may lie in a potential partnership.</t>
  </si>
  <si>
    <t>Total Readiness Score</t>
  </si>
  <si>
    <t>The organization has some process to determine program fit with identified partners, however it does not have formal or established criteria.</t>
  </si>
  <si>
    <t>If the score is 34-66%</t>
  </si>
  <si>
    <t>If the score is above 66%</t>
  </si>
  <si>
    <r>
      <rPr>
        <b/>
        <sz val="11"/>
        <color indexed="8"/>
        <rFont val="Arial"/>
        <family val="2"/>
      </rPr>
      <t>If score is less than 34%</t>
    </r>
    <r>
      <rPr>
        <sz val="11"/>
        <color indexed="8"/>
        <rFont val="Arial"/>
        <family val="2"/>
      </rPr>
      <t xml:space="preserve"> </t>
    </r>
  </si>
  <si>
    <t>If the score is more than 66%</t>
  </si>
  <si>
    <t>If the score is less than 34%</t>
  </si>
  <si>
    <t xml:space="preserve">                                                                                                                               Development of this tool was generously supported by:</t>
  </si>
  <si>
    <t>The organization uses data or evidence to understand how their product(s) or service(s) meet some of the community needs. However, the organizaton may not actively monitor data to prepare for changing needs.</t>
  </si>
  <si>
    <r>
      <t>Which of the following best describes the geographic reach of the organization?</t>
    </r>
    <r>
      <rPr>
        <i/>
        <sz val="14"/>
        <color indexed="8"/>
        <rFont val="Arial"/>
        <family val="2"/>
      </rPr>
      <t xml:space="preserve"> </t>
    </r>
  </si>
  <si>
    <t>The organization is not well engaged with the community, national or potential partners.</t>
  </si>
  <si>
    <t xml:space="preserve">The organization is engaged in local networks and working groups or alliances as well as national partnerships or coalitions, and often identifies the value and impact of working with potential partners to achieve similar outcomes. </t>
  </si>
  <si>
    <t xml:space="preserve">There is clear and ongoing demand  for the organization's product(s) or service(s)  demonstrated by internally collected data that provides evidence of continued use and payment of services.   The organization has established trust and strong relationships within the community and is looked upon as a resource by both those who use the service and those who live in the community. </t>
  </si>
  <si>
    <t>NEEDS DEVELOPMENT: Financial health and strong management practices will be extremely important for any organization working in outcomes-oriented contracts or partnerships.  While it is recognized that some financial health indicators may be aspirational for nonprofits, the ability to invest in infrastructure, staffing and programs is critical during partnership.  Consideration of how to capitalize the upfront expenses for partnership and a financial plan for the future should be assessed.   The score received for this section indicates that further attention is needed in Financial Capabilities.</t>
  </si>
  <si>
    <t xml:space="preserve">MODERATE: Financial health and strong management practices will be extremely important for any organization working in outcomes-oriented contracts or partnerships. While it is recognized that some financial health indicators may be aspirational for nonprofits, the ability to invest in infrastructure, staffing and programs is critical during partnership.    Consideration of how to capitalize the upfront expenses for partnership and a financial plan for the future should be assessed. The organization's score in this area indicates some strength, but further consideration of how to strengthen and adapt the organization's financial health and management practices should be undertaken. </t>
  </si>
  <si>
    <t>STRONG: Financial health and strong management practices will be extremely important for any organization working in outcomes-oriented contracts or partnerships. The ability to invest in infrastructure, staffing and programs is critical during partnership.  The organization appears to have sufficient financial health and management capabilities, but these should be reviewed in light of potential required adaptations with outcomes contracts or partnerships.</t>
  </si>
  <si>
    <t xml:space="preserve">In order to help organizations assess their readiness to partner, responses to  all of  the readiness questions have been combined to  provide an "Overall Readiness Score".  The higher the score, the stronger an organization is likely to be when partnering in outcomes-oriented health partnerships.  
The organization's total score has been broken down for each of the sections examined in the tool to identify areas of relative strength and those in need of further development.  A graphic representation of the organization's composite readiness is below followed by detailed component scores by capacity area.  </t>
  </si>
  <si>
    <t xml:space="preserve">http://www.nonprofitaccountingbasics.org/ </t>
  </si>
  <si>
    <t>http://www.buildhealthyplaces.org/measureup/measurement-tools/</t>
  </si>
  <si>
    <t xml:space="preserve">Organization's may identify areas through this tool that require further development. A variety of other tools exist to help partnership and individual organizations at different levels of maturity and in different situations and contexts. </t>
  </si>
  <si>
    <t>https://www.practicalplaybook.org/section/building-partnership</t>
  </si>
  <si>
    <t>http://ctb.ku.edu/en/toolkits</t>
  </si>
  <si>
    <t>To what extent is there an overall demand for the organization's product(s) or service(s) by the target population?   Demand is measured by data and demonstrated by people using the services, including, but not limited to, appointment logs, waitlists, requests from community agencies and payers.</t>
  </si>
  <si>
    <t>In what ways do the organization's programs align with what is available within the broader community?</t>
  </si>
  <si>
    <t xml:space="preserve">   In what ways does the organization have a  track record of working with and/or delivering its service(s) to target clients?</t>
  </si>
  <si>
    <t xml:space="preserve">To what extent does the organization's leadership team and board have a process to engage in strategic planning?  To what extent does the organization have a track record of thinking about plans for the future?  </t>
  </si>
  <si>
    <t>To what extent does the organization have program management staff with appropriate expertise, capacity and resources to:
- Deliver programs and services that have demonstrated success in achieving outcomes?
- Coordinate with peers to improve service delivery model for the benefit of the community?
- Work actively with organizational partners and networks?
- Act as champions to lead collaborative efforts?</t>
  </si>
  <si>
    <t xml:space="preserve">To what extent does the organization's leadership have the appropriate capacity and expertise to:                                                                                                                                                                            -Manage dynamic partner relations?                                                                                                                                                                                                                                                                -Engage with complex healthcare models or insurance plans?                                                                                                                                                                                                                 -Advocate for their contribution  in response to a potential partner's motivation? </t>
  </si>
  <si>
    <t>How well does the Board of Directors provide support to the organization through:
- Governance?
- Engagement of strategic planning?
- Oversight of financial and facility management?</t>
  </si>
  <si>
    <t xml:space="preserve">In what ways has the organization taken steps to engage with the community, national and potential parters through local networking, working groups or alliances? </t>
  </si>
  <si>
    <t>NEEDS DEVELOPMENT: It is important that the organization has enough staff and the necessary expertise at all levels, including at board level. The organization will likely need to review their staffing to engage successfully in outcomes-oriented partnership arrangements.</t>
  </si>
  <si>
    <t>STRONG: Although the organization has scored well in this area, they should continue to ensure they have the needed staff and expertise at all levels and that this can adapt to meet changing needs driven by outcomes-oriented partnerships that may require scaling.</t>
  </si>
  <si>
    <t xml:space="preserve">NEEDS DEVELOPMENT:  Understanding internal strengths, weaknesses and establishing a clear vision and purpose to partner are critical for a successful outcomes-oriented contract or partnership.   Without having an established process to evaluate common frameworks, cultures, values and patient care approaches,  the road to partnership will be difficult. It is recommended to have strong organizational alignment before proceeding.        </t>
  </si>
  <si>
    <r>
      <rPr>
        <b/>
        <i/>
        <u/>
        <sz val="16"/>
        <color indexed="8"/>
        <rFont val="Arial"/>
        <family val="2"/>
      </rPr>
      <t xml:space="preserve">Additional Tools &amp; Resources
</t>
    </r>
    <r>
      <rPr>
        <i/>
        <sz val="16"/>
        <color indexed="8"/>
        <rFont val="Arial"/>
        <family val="2"/>
      </rPr>
      <t xml:space="preserve">
</t>
    </r>
  </si>
  <si>
    <t>NEEDS DEVELOPMENT: The organization appears not to be able to clearly articulate what it does, or, demonstrate the value it offers to the target population.  This will likely be a barrier to attracting partners and outcomes-oriented work in the health space.</t>
  </si>
  <si>
    <t>MODERATE: The organization's ability to communicate what it does, or, the value of its services appears to be satisfactory, but some improvements in this area would likely help to attract appropriate partners and outcomes-oriented contracts.</t>
  </si>
  <si>
    <r>
      <t>Which of the following best describes the geographic reach of the organization?</t>
    </r>
    <r>
      <rPr>
        <i/>
        <sz val="11"/>
        <color theme="1"/>
        <rFont val="Calibri"/>
        <family val="2"/>
        <scheme val="minor"/>
      </rPr>
      <t xml:space="preserve"> (select from drop-down)</t>
    </r>
  </si>
  <si>
    <r>
      <t xml:space="preserve">Section 1 - Organization Fit with Partnership: Approach and Strategy   
</t>
    </r>
    <r>
      <rPr>
        <i/>
        <sz val="11"/>
        <color theme="1"/>
        <rFont val="Calibri"/>
        <family val="2"/>
        <scheme val="minor"/>
      </rPr>
      <t>This section asks questions about the organization's strategic fit with a current or potential partnership.</t>
    </r>
  </si>
  <si>
    <r>
      <t xml:space="preserve">To what extent does the organization have a clear mission, vision and </t>
    </r>
    <r>
      <rPr>
        <sz val="11"/>
        <color rgb="FF00B0F0"/>
        <rFont val="Calibri"/>
        <family val="2"/>
        <scheme val="minor"/>
      </rPr>
      <t>theory of change</t>
    </r>
    <r>
      <rPr>
        <sz val="11"/>
        <color theme="1"/>
        <rFont val="Calibri"/>
        <family val="2"/>
        <scheme val="minor"/>
      </rPr>
      <t xml:space="preserve">? Does it understand the </t>
    </r>
    <r>
      <rPr>
        <sz val="11"/>
        <color rgb="FF00B0F0"/>
        <rFont val="Calibri"/>
        <family val="2"/>
        <scheme val="minor"/>
      </rPr>
      <t>outcomes</t>
    </r>
    <r>
      <rPr>
        <sz val="11"/>
        <color theme="1"/>
        <rFont val="Calibri"/>
        <family val="2"/>
        <scheme val="minor"/>
      </rPr>
      <t xml:space="preserve"> that its different services are intended to have on those who use them?</t>
    </r>
  </si>
  <si>
    <r>
      <t>To what extent does the organization's leadership and Board have a clea</t>
    </r>
    <r>
      <rPr>
        <sz val="11"/>
        <rFont val="Calibri"/>
        <family val="2"/>
        <scheme val="minor"/>
      </rPr>
      <t>r evaluation</t>
    </r>
    <r>
      <rPr>
        <sz val="11"/>
        <color theme="1"/>
        <rFont val="Calibri"/>
        <family val="2"/>
        <scheme val="minor"/>
      </rPr>
      <t xml:space="preserve"> process to determine program fit with identified partners?  </t>
    </r>
  </si>
  <si>
    <r>
      <t xml:space="preserve">Section 2 - Financial Capabilities 
 </t>
    </r>
    <r>
      <rPr>
        <i/>
        <sz val="11"/>
        <color theme="1"/>
        <rFont val="Calibri"/>
        <family val="2"/>
        <scheme val="minor"/>
      </rPr>
      <t>This section asks questions about the organization's financial health and financial management skills.</t>
    </r>
  </si>
  <si>
    <t xml:space="preserve">Over the past 5 years, has the organization demonstrated a history of stable operating surpluses,  unrestricted savings or other access to capital sufficient to:
- Meet the organization's regular and recurring expenses?
- Manage financial risk, including delays in reimbursement or deficits?
- Meet unexpected expenses, or one-time investments?
</t>
  </si>
  <si>
    <r>
      <t>Over the past 5 years, the organization has experienced at least 3 years of operations that have not tracked closely to the budget or forecast.</t>
    </r>
    <r>
      <rPr>
        <sz val="11"/>
        <color indexed="10"/>
        <rFont val="Calibri"/>
        <family val="2"/>
        <scheme val="minor"/>
      </rPr>
      <t xml:space="preserve"> </t>
    </r>
  </si>
  <si>
    <t xml:space="preserve">To what extent does the organization understand, advocate for and receive funding to cover the full cost of delivering its services or programs, taking into account operating expenses, depreciation, fixed asset investments, working capital and reserve needs?   </t>
  </si>
  <si>
    <t xml:space="preserve">Does the organization use financial management tools to guide operational planning and decision making?                                                                  
 Examples include:
- A multiyear budget? 
- A cash flow projection?
- A budget that models different scenarios of growth or other possible instances of organizational change?
- A management dashboard to track financial progress?  </t>
  </si>
  <si>
    <r>
      <t xml:space="preserve">Section 3 - Service Delivery 
 </t>
    </r>
    <r>
      <rPr>
        <i/>
        <sz val="11"/>
        <color theme="1"/>
        <rFont val="Calibri"/>
        <family val="2"/>
        <scheme val="minor"/>
      </rPr>
      <t>This section asks questions to assess the value</t>
    </r>
    <r>
      <rPr>
        <i/>
        <sz val="11"/>
        <color theme="1"/>
        <rFont val="Calibri"/>
        <family val="2"/>
        <scheme val="minor"/>
      </rPr>
      <t>of the organization's program or services and whether the are aligned with the need and demand of the community.</t>
    </r>
  </si>
  <si>
    <t>To what extent do the organization's product(s) and/or service(s) address and meet an ongoing or changing need of the community? The need for a product or service is demonstrated by reliable and current data or evidence, such as a community needs assessment.</t>
  </si>
  <si>
    <r>
      <t xml:space="preserve">Section 4 - Measuring Performance
</t>
    </r>
    <r>
      <rPr>
        <i/>
        <sz val="11"/>
        <color theme="1"/>
        <rFont val="Calibri"/>
        <family val="2"/>
        <scheme val="minor"/>
      </rPr>
      <t>This section asks questions about the organization's ability and processes to collect, measure, analyze and report on data.</t>
    </r>
  </si>
  <si>
    <r>
      <t xml:space="preserve">Does the organization have systems, staff buy-in and dedicated personnel across multiple departments in place for the collection, analysis and management of data?  Data includes financial, operational and  </t>
    </r>
    <r>
      <rPr>
        <sz val="11"/>
        <color rgb="FF00B0F0"/>
        <rFont val="Calibri"/>
        <family val="2"/>
        <scheme val="minor"/>
      </rPr>
      <t>outcomes</t>
    </r>
    <r>
      <rPr>
        <sz val="11"/>
        <color theme="1"/>
        <rFont val="Calibri"/>
        <family val="2"/>
        <scheme val="minor"/>
      </rPr>
      <t>-related data.</t>
    </r>
  </si>
  <si>
    <t>Does the organization collect data to measure outputs and outcomes , and is it used to assess broader impact in the community?   Outputs refer to the volume of a program's actions, such as the number of people served or number of activities carried out.  Outcomes refer to meaningful change, demonstrated by a change in knowledge, skills, behavior or condition for an individual, group or community.  In order to assess outcomes and an impact on social determinants of health, an organization will often need to access other healthcare data outside of its own organization.</t>
  </si>
  <si>
    <t>The organization reports on the work it undertakes, but this is usually on a project basis rather than across the entire organization.  Interaction with stakeholders is limited to basic requirements. Organizational data is sometimes  compared to benchmark data.</t>
  </si>
  <si>
    <r>
      <t xml:space="preserve">Section 5 - People
</t>
    </r>
    <r>
      <rPr>
        <i/>
        <sz val="11"/>
        <color theme="1"/>
        <rFont val="Calibri"/>
        <family val="2"/>
        <scheme val="minor"/>
      </rPr>
      <t>This section asks questions about the organization's staff, leadership and board and how they contribute to the organization's goals.</t>
    </r>
  </si>
  <si>
    <r>
      <t xml:space="preserve">The organization has limited </t>
    </r>
    <r>
      <rPr>
        <sz val="11"/>
        <color theme="1"/>
        <rFont val="Calibri"/>
        <family val="2"/>
        <scheme val="minor"/>
      </rPr>
      <t>program management  staff in place and will struggle to deliver programs at a larger scale.</t>
    </r>
  </si>
  <si>
    <r>
      <t>The leadership team has established long term relationships with complex systems or sectors.  They  understand their partner's needs and motivations, and can clearly articulate how their services or programs can contribute.</t>
    </r>
    <r>
      <rPr>
        <sz val="11"/>
        <color indexed="10"/>
        <rFont val="Calibri"/>
        <family val="2"/>
        <scheme val="minor"/>
      </rPr>
      <t xml:space="preserve"> </t>
    </r>
  </si>
  <si>
    <r>
      <t xml:space="preserve">Section 6 - Partnerships &amp; Networks
</t>
    </r>
    <r>
      <rPr>
        <i/>
        <sz val="11"/>
        <color theme="1"/>
        <rFont val="Calibri"/>
        <family val="2"/>
        <scheme val="minor"/>
      </rPr>
      <t>This section asks questions about how the organization engages with the community, current partners and broader social networks to achieve program success.</t>
    </r>
  </si>
  <si>
    <t xml:space="preserve">This tool is designed to give an indication of a community-based organization's readiness to engage in partnership with healthcare organizations to deliver outcomes related to social determinants of health. The purpose of the tool is to review key capacities likely required for successful outcomes-oriented partnerships, in an effort to identify the strengths and weaknesses an organization has, and to determine what capacity building and investment the organization may require before engaging in outcomes-oriented partnership arrangements. The tool is designed for self-assessment and internal use. It is not intended to evaluate potential partners.
This tool will ask 32 questions across 6 different areas.  It can be completed in one go, or over time. Each question has a slider, using a 1-10 system.  To answer the questions, move the slider to the position that best fits the organization according to the descriptions given. You can position each slider over a description entirely, or in between two different descriptions. The key is to be honest and position the slider where it most closely fits. Each question has a space to list examples as evidence so organizations can begin to articulate their value proposition.  
The outputs in the 'Score &amp; Report' tab uses the slider value and will summarize the answers given and provide an indication of where the organization sits for each of the capacities examined. All terms that are highlighted in blue are defined  in the "Glossary" tab. While the questions below represent characteristics of CBO's ready to engage in partnership, needing development in certain categories does not preclude organizations from moving forward with a partnership. We do, however, recommend taking a deeper look into those areas requiring  further development.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</si>
</sst>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52" x14ac:knownFonts="1">
    <font>
      <sz val="11"/>
      <color theme="1"/>
      <name val="Calibri"/>
      <family val="2"/>
      <scheme val="minor"/>
    </font>
    <font>
      <b/>
      <sz val="11"/>
      <color indexed="8"/>
      <name val="Arial"/>
      <family val="2"/>
    </font>
    <font>
      <sz val="11"/>
      <color indexed="8"/>
      <name val="Arial"/>
      <family val="2"/>
    </font>
    <font>
      <b/>
      <sz val="11"/>
      <color theme="1"/>
      <name val="Calibri"/>
      <family val="2"/>
      <scheme val="minor"/>
    </font>
    <font>
      <b/>
      <sz val="12"/>
      <color indexed="8"/>
      <name val="Arial"/>
      <family val="2"/>
    </font>
    <font>
      <u/>
      <sz val="11"/>
      <color theme="1"/>
      <name val="Calibri"/>
      <family val="2"/>
      <scheme val="minor"/>
    </font>
    <font>
      <i/>
      <sz val="11"/>
      <color theme="1"/>
      <name val="Calibri"/>
      <family val="2"/>
      <scheme val="minor"/>
    </font>
    <font>
      <sz val="11"/>
      <name val="Calibri"/>
      <family val="2"/>
      <scheme val="minor"/>
    </font>
    <font>
      <sz val="11"/>
      <color rgb="FF0070C0"/>
      <name val="Calibri"/>
      <family val="2"/>
      <scheme val="minor"/>
    </font>
    <font>
      <sz val="11"/>
      <color theme="1"/>
      <name val="Calibri"/>
      <family val="2"/>
      <scheme val="minor"/>
    </font>
    <font>
      <b/>
      <sz val="11"/>
      <color rgb="FFFF0000"/>
      <name val="Calibri"/>
      <family val="2"/>
      <scheme val="minor"/>
    </font>
    <font>
      <u/>
      <sz val="11"/>
      <color theme="10"/>
      <name val="Calibri"/>
      <family val="2"/>
      <scheme val="minor"/>
    </font>
    <font>
      <sz val="14"/>
      <color indexed="8"/>
      <name val="Arial"/>
      <family val="2"/>
    </font>
    <font>
      <b/>
      <u/>
      <sz val="14"/>
      <color indexed="8"/>
      <name val="Arial"/>
      <family val="2"/>
    </font>
    <font>
      <b/>
      <sz val="16"/>
      <color indexed="8"/>
      <name val="Arial"/>
      <family val="2"/>
    </font>
    <font>
      <b/>
      <sz val="16"/>
      <color theme="1"/>
      <name val="Calibri"/>
      <family val="2"/>
      <scheme val="minor"/>
    </font>
    <font>
      <b/>
      <sz val="16"/>
      <color indexed="10"/>
      <name val="Arial"/>
      <family val="2"/>
    </font>
    <font>
      <sz val="8"/>
      <name val="Verdana"/>
      <family val="2"/>
    </font>
    <font>
      <b/>
      <sz val="14"/>
      <color indexed="8"/>
      <name val="Arial"/>
      <family val="2"/>
    </font>
    <font>
      <i/>
      <sz val="14"/>
      <color indexed="8"/>
      <name val="Arial"/>
      <family val="2"/>
    </font>
    <font>
      <sz val="16"/>
      <color indexed="8"/>
      <name val="Arial"/>
      <family val="2"/>
    </font>
    <font>
      <sz val="16"/>
      <color theme="1"/>
      <name val="Calibri"/>
      <family val="2"/>
      <scheme val="minor"/>
    </font>
    <font>
      <b/>
      <u/>
      <sz val="16"/>
      <color indexed="8"/>
      <name val="Arial"/>
      <family val="2"/>
    </font>
    <font>
      <sz val="16"/>
      <color rgb="FF0070C0"/>
      <name val="Arial"/>
      <family val="2"/>
    </font>
    <font>
      <u/>
      <sz val="12"/>
      <color theme="10"/>
      <name val="Calibri"/>
      <family val="2"/>
      <scheme val="minor"/>
    </font>
    <font>
      <b/>
      <i/>
      <sz val="16"/>
      <color indexed="8"/>
      <name val="Arial"/>
      <family val="2"/>
    </font>
    <font>
      <b/>
      <i/>
      <u/>
      <sz val="16"/>
      <color indexed="8"/>
      <name val="Arial"/>
      <family val="2"/>
    </font>
    <font>
      <i/>
      <sz val="16"/>
      <color indexed="8"/>
      <name val="Arial"/>
      <family val="2"/>
    </font>
    <font>
      <i/>
      <sz val="16"/>
      <color rgb="FF0070C0"/>
      <name val="Arial"/>
      <family val="2"/>
    </font>
    <font>
      <sz val="11"/>
      <color rgb="FF00B0F0"/>
      <name val="Calibri"/>
      <family val="2"/>
      <scheme val="minor"/>
    </font>
    <font>
      <sz val="11"/>
      <color indexed="10"/>
      <name val="Calibri"/>
      <family val="2"/>
      <scheme val="minor"/>
    </font>
    <font>
      <sz val="11"/>
      <color indexed="8"/>
      <name val="Arial"/>
      <family val="2"/>
    </font>
    <font>
      <b/>
      <sz val="12"/>
      <color indexed="8"/>
      <name val="Arial"/>
      <family val="2"/>
    </font>
    <font>
      <sz val="11"/>
      <name val="Arial"/>
      <family val="2"/>
    </font>
    <font>
      <strike/>
      <sz val="11"/>
      <color indexed="8"/>
      <name val="Arial"/>
      <family val="2"/>
    </font>
    <font>
      <i/>
      <sz val="11"/>
      <color indexed="8"/>
      <name val="Arial"/>
      <family val="2"/>
    </font>
    <font>
      <b/>
      <sz val="11"/>
      <color indexed="8"/>
      <name val="Arial"/>
      <family val="2"/>
    </font>
    <font>
      <sz val="11"/>
      <color theme="1"/>
      <name val="Calibri"/>
      <family val="2"/>
      <scheme val="minor"/>
    </font>
    <font>
      <u/>
      <sz val="11"/>
      <color indexed="8"/>
      <name val="Arial"/>
      <family val="2"/>
    </font>
    <font>
      <b/>
      <sz val="11"/>
      <name val="Arial"/>
      <family val="2"/>
    </font>
    <font>
      <sz val="11"/>
      <color indexed="10"/>
      <name val="Arial"/>
      <family val="2"/>
    </font>
    <font>
      <sz val="11"/>
      <color rgb="FF00B0F0"/>
      <name val="Arial"/>
      <family val="2"/>
    </font>
    <font>
      <sz val="11"/>
      <color rgb="FFFF0000"/>
      <name val="Calibri"/>
      <family val="2"/>
      <scheme val="minor"/>
    </font>
    <font>
      <b/>
      <sz val="11"/>
      <color indexed="10"/>
      <name val="Arial"/>
      <family val="2"/>
    </font>
    <font>
      <b/>
      <sz val="11"/>
      <color rgb="FFFF0000"/>
      <name val="Calibri"/>
      <family val="2"/>
      <scheme val="minor"/>
    </font>
    <font>
      <sz val="11"/>
      <color theme="9" tint="-0.249977111117893"/>
      <name val="Calibri"/>
      <family val="2"/>
      <scheme val="minor"/>
    </font>
    <font>
      <i/>
      <sz val="11"/>
      <color indexed="10"/>
      <name val="Arial"/>
      <family val="2"/>
    </font>
    <font>
      <i/>
      <sz val="10"/>
      <color indexed="10"/>
      <name val="Arial"/>
      <family val="2"/>
    </font>
    <font>
      <sz val="11"/>
      <color theme="9" tint="-0.249977111117893"/>
      <name val="Arial"/>
      <family val="2"/>
    </font>
    <font>
      <strike/>
      <sz val="11"/>
      <name val="Arial"/>
      <family val="2"/>
    </font>
    <font>
      <sz val="14"/>
      <color rgb="FFFF0000"/>
      <name val="Calibri"/>
      <family val="2"/>
      <scheme val="minor"/>
    </font>
    <font>
      <sz val="14"/>
      <color indexed="10"/>
      <name val="Arial"/>
      <family val="2"/>
    </font>
  </fonts>
  <fills count="6">
    <fill>
      <patternFill patternType="none"/>
    </fill>
    <fill>
      <patternFill patternType="gray125"/>
    </fill>
    <fill>
      <patternFill patternType="solid">
        <fgColor theme="5"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9" fillId="0" borderId="0" applyFont="0" applyFill="0" applyBorder="0" applyAlignment="0" applyProtection="0"/>
    <xf numFmtId="0" fontId="11" fillId="0" borderId="0" applyNumberFormat="0" applyFill="0" applyBorder="0" applyAlignment="0" applyProtection="0"/>
  </cellStyleXfs>
  <cellXfs count="322">
    <xf numFmtId="0" fontId="0" fillId="0" borderId="0" xfId="0"/>
    <xf numFmtId="0" fontId="2" fillId="0" borderId="0" xfId="0" applyFont="1"/>
    <xf numFmtId="0" fontId="1" fillId="0" borderId="0" xfId="0"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4" borderId="9" xfId="0" applyFill="1" applyBorder="1" applyAlignment="1">
      <alignment horizontal="center"/>
    </xf>
    <xf numFmtId="0" fontId="0" fillId="4" borderId="10"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1" xfId="0" applyFill="1" applyBorder="1" applyAlignment="1">
      <alignment horizontal="center"/>
    </xf>
    <xf numFmtId="0" fontId="3" fillId="0" borderId="9" xfId="0" applyFont="1" applyBorder="1" applyAlignment="1">
      <alignment horizontal="right"/>
    </xf>
    <xf numFmtId="0" fontId="3" fillId="0" borderId="10" xfId="0" applyFont="1" applyBorder="1"/>
    <xf numFmtId="0" fontId="3" fillId="0" borderId="12" xfId="0" applyFont="1" applyBorder="1" applyAlignment="1">
      <alignment horizontal="right"/>
    </xf>
    <xf numFmtId="0" fontId="3" fillId="0" borderId="13" xfId="0" applyFont="1" applyBorder="1"/>
    <xf numFmtId="0" fontId="3" fillId="0" borderId="11" xfId="0" applyFont="1" applyBorder="1" applyAlignment="1">
      <alignment horizontal="right"/>
    </xf>
    <xf numFmtId="0" fontId="3" fillId="0" borderId="9" xfId="0" applyFont="1" applyBorder="1"/>
    <xf numFmtId="0" fontId="3" fillId="0" borderId="9" xfId="0" applyFont="1" applyBorder="1" applyAlignment="1">
      <alignment horizontal="right" wrapText="1"/>
    </xf>
    <xf numFmtId="0" fontId="3" fillId="0" borderId="12" xfId="0" applyFont="1" applyBorder="1" applyAlignment="1">
      <alignment horizontal="right" wrapText="1"/>
    </xf>
    <xf numFmtId="1" fontId="3" fillId="0" borderId="13" xfId="0" applyNumberFormat="1" applyFont="1" applyBorder="1"/>
    <xf numFmtId="0" fontId="3" fillId="0" borderId="11" xfId="0" applyFont="1" applyBorder="1" applyAlignment="1">
      <alignment horizontal="right" wrapText="1"/>
    </xf>
    <xf numFmtId="1" fontId="3" fillId="0" borderId="10" xfId="0" applyNumberFormat="1" applyFont="1" applyBorder="1"/>
    <xf numFmtId="1" fontId="3" fillId="0" borderId="9" xfId="0" applyNumberFormat="1" applyFont="1" applyBorder="1"/>
    <xf numFmtId="9" fontId="3" fillId="0" borderId="10" xfId="0" applyNumberFormat="1" applyFont="1" applyBorder="1"/>
    <xf numFmtId="9" fontId="3" fillId="0" borderId="13" xfId="0" applyNumberFormat="1" applyFont="1" applyBorder="1"/>
    <xf numFmtId="9" fontId="3" fillId="0" borderId="9" xfId="0" applyNumberFormat="1" applyFont="1" applyBorder="1"/>
    <xf numFmtId="0" fontId="2" fillId="0" borderId="1" xfId="0" applyFont="1" applyBorder="1"/>
    <xf numFmtId="9" fontId="2" fillId="0" borderId="3" xfId="0" applyNumberFormat="1" applyFont="1" applyBorder="1"/>
    <xf numFmtId="0" fontId="2" fillId="0" borderId="6" xfId="0" applyFont="1" applyBorder="1"/>
    <xf numFmtId="9" fontId="2" fillId="0" borderId="8" xfId="0" applyNumberFormat="1" applyFont="1" applyBorder="1"/>
    <xf numFmtId="0" fontId="0" fillId="0" borderId="1" xfId="0" applyBorder="1"/>
    <xf numFmtId="9" fontId="0" fillId="0" borderId="3" xfId="0" applyNumberFormat="1" applyBorder="1"/>
    <xf numFmtId="0" fontId="0" fillId="0" borderId="6" xfId="0" applyBorder="1"/>
    <xf numFmtId="9" fontId="0" fillId="0" borderId="8" xfId="0" applyNumberFormat="1" applyBorder="1"/>
    <xf numFmtId="0" fontId="2"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alignment vertical="top" wrapText="1"/>
    </xf>
    <xf numFmtId="0" fontId="2" fillId="0" borderId="0" xfId="0" applyFont="1" applyFill="1" applyAlignment="1">
      <alignment horizontal="left" vertical="top" wrapText="1"/>
    </xf>
    <xf numFmtId="0" fontId="0" fillId="0" borderId="0" xfId="0"/>
    <xf numFmtId="0" fontId="0" fillId="4" borderId="9" xfId="0" applyFill="1" applyBorder="1" applyAlignment="1">
      <alignment horizontal="center"/>
    </xf>
    <xf numFmtId="0" fontId="0" fillId="4" borderId="11" xfId="0" applyFill="1" applyBorder="1" applyAlignment="1">
      <alignment horizontal="center"/>
    </xf>
    <xf numFmtId="0" fontId="2" fillId="0" borderId="0" xfId="0" applyFont="1" applyAlignment="1">
      <alignment horizontal="left" vertical="top" wrapText="1"/>
    </xf>
    <xf numFmtId="0" fontId="2" fillId="0" borderId="0" xfId="0" applyFont="1"/>
    <xf numFmtId="0" fontId="5" fillId="0" borderId="0" xfId="0" applyFont="1" applyBorder="1" applyAlignment="1">
      <alignment horizontal="left"/>
    </xf>
    <xf numFmtId="1" fontId="3" fillId="0" borderId="0" xfId="0" applyNumberFormat="1" applyFont="1" applyBorder="1"/>
    <xf numFmtId="9" fontId="3" fillId="0" borderId="0" xfId="0" applyNumberFormat="1" applyFont="1" applyBorder="1"/>
    <xf numFmtId="0" fontId="0" fillId="4" borderId="1" xfId="0" applyFill="1" applyBorder="1" applyAlignment="1">
      <alignment horizontal="center"/>
    </xf>
    <xf numFmtId="0" fontId="0" fillId="4" borderId="6" xfId="0" applyFill="1" applyBorder="1" applyAlignment="1">
      <alignment horizontal="center"/>
    </xf>
    <xf numFmtId="0" fontId="3" fillId="0" borderId="6" xfId="0" applyFont="1" applyBorder="1"/>
    <xf numFmtId="0" fontId="2" fillId="0" borderId="0" xfId="0" applyFont="1" applyAlignment="1">
      <alignment vertical="top"/>
    </xf>
    <xf numFmtId="0" fontId="1" fillId="0" borderId="0" xfId="0" applyFont="1" applyFill="1" applyAlignment="1">
      <alignment horizontal="left" vertical="top" wrapText="1"/>
    </xf>
    <xf numFmtId="0" fontId="0" fillId="0" borderId="0" xfId="0" applyFill="1"/>
    <xf numFmtId="0" fontId="15" fillId="0" borderId="0" xfId="0" applyFont="1" applyFill="1"/>
    <xf numFmtId="0" fontId="14" fillId="0" borderId="0" xfId="0" applyFont="1" applyFill="1" applyAlignment="1"/>
    <xf numFmtId="0" fontId="12" fillId="0" borderId="4" xfId="0" applyFont="1" applyFill="1" applyBorder="1" applyAlignment="1">
      <alignment horizontal="left"/>
    </xf>
    <xf numFmtId="0" fontId="13" fillId="0" borderId="0" xfId="0" applyFont="1" applyFill="1" applyBorder="1" applyAlignment="1">
      <alignment horizontal="center"/>
    </xf>
    <xf numFmtId="9" fontId="12" fillId="0" borderId="5" xfId="0" applyNumberFormat="1" applyFont="1" applyFill="1" applyBorder="1" applyAlignment="1"/>
    <xf numFmtId="0" fontId="12" fillId="0" borderId="4" xfId="0" applyFont="1" applyFill="1" applyBorder="1" applyAlignment="1"/>
    <xf numFmtId="0" fontId="12" fillId="0" borderId="6" xfId="0" applyFont="1" applyFill="1" applyBorder="1" applyAlignment="1">
      <alignment vertical="top"/>
    </xf>
    <xf numFmtId="9" fontId="12" fillId="0" borderId="8" xfId="0" applyNumberFormat="1" applyFont="1" applyFill="1" applyBorder="1" applyAlignment="1">
      <alignment vertical="top"/>
    </xf>
    <xf numFmtId="164" fontId="0" fillId="0" borderId="0" xfId="0" applyNumberFormat="1"/>
    <xf numFmtId="0" fontId="12" fillId="0" borderId="0" xfId="0" applyFont="1" applyFill="1" applyBorder="1" applyAlignment="1">
      <alignment horizontal="left"/>
    </xf>
    <xf numFmtId="0" fontId="2" fillId="0" borderId="0" xfId="0" quotePrefix="1" applyFont="1"/>
    <xf numFmtId="0" fontId="3" fillId="0" borderId="0" xfId="0" applyFont="1" applyFill="1"/>
    <xf numFmtId="0" fontId="0" fillId="0" borderId="0" xfId="0" applyFill="1" applyAlignment="1">
      <alignment horizontal="left"/>
    </xf>
    <xf numFmtId="9" fontId="0" fillId="0" borderId="0" xfId="0" applyNumberFormat="1"/>
    <xf numFmtId="0" fontId="6" fillId="5" borderId="0" xfId="0" applyFont="1" applyFill="1" applyProtection="1"/>
    <xf numFmtId="0" fontId="0" fillId="5" borderId="0" xfId="0" applyFill="1" applyProtection="1"/>
    <xf numFmtId="0" fontId="0" fillId="0" borderId="0" xfId="0" applyProtection="1"/>
    <xf numFmtId="0" fontId="3" fillId="5" borderId="0" xfId="0" applyFont="1" applyFill="1" applyAlignment="1" applyProtection="1">
      <alignment vertical="top"/>
    </xf>
    <xf numFmtId="0" fontId="0" fillId="0" borderId="0" xfId="0" applyFill="1" applyProtection="1"/>
    <xf numFmtId="0" fontId="3" fillId="4" borderId="0" xfId="0" applyFont="1" applyFill="1" applyAlignment="1" applyProtection="1">
      <alignment vertical="top"/>
    </xf>
    <xf numFmtId="0" fontId="0" fillId="4" borderId="0" xfId="0" applyFill="1" applyProtection="1"/>
    <xf numFmtId="0" fontId="0" fillId="4" borderId="0" xfId="0" applyFill="1" applyAlignment="1" applyProtection="1">
      <alignment horizontal="left" vertical="top" wrapText="1"/>
    </xf>
    <xf numFmtId="0" fontId="8" fillId="5" borderId="0" xfId="0" applyFont="1" applyFill="1" applyAlignment="1" applyProtection="1"/>
    <xf numFmtId="0" fontId="11" fillId="4" borderId="0" xfId="2" applyFill="1" applyAlignment="1" applyProtection="1"/>
    <xf numFmtId="0" fontId="8" fillId="4" borderId="0" xfId="0" applyFont="1" applyFill="1" applyAlignment="1" applyProtection="1"/>
    <xf numFmtId="0" fontId="3" fillId="5" borderId="0" xfId="0" applyFont="1" applyFill="1" applyAlignment="1" applyProtection="1">
      <alignment vertical="center"/>
    </xf>
    <xf numFmtId="0" fontId="3" fillId="4" borderId="0" xfId="0" applyFont="1" applyFill="1" applyAlignment="1" applyProtection="1">
      <alignment vertical="center"/>
    </xf>
    <xf numFmtId="0" fontId="3" fillId="5" borderId="0" xfId="0" applyFont="1" applyFill="1" applyAlignment="1" applyProtection="1">
      <alignment horizontal="left" vertical="top" indent="3"/>
    </xf>
    <xf numFmtId="0" fontId="3" fillId="4" borderId="0" xfId="0" applyFont="1" applyFill="1" applyAlignment="1" applyProtection="1">
      <alignment horizontal="left" vertical="top" indent="3"/>
    </xf>
    <xf numFmtId="0" fontId="0" fillId="4" borderId="0" xfId="0" applyFill="1" applyAlignment="1" applyProtection="1">
      <alignment horizontal="left" vertical="top"/>
    </xf>
    <xf numFmtId="0" fontId="0" fillId="5" borderId="0" xfId="0" applyFill="1" applyAlignment="1" applyProtection="1">
      <alignment horizontal="left" indent="3"/>
    </xf>
    <xf numFmtId="0" fontId="0" fillId="0" borderId="0" xfId="0" applyAlignment="1" applyProtection="1">
      <alignment horizontal="left" indent="3"/>
    </xf>
    <xf numFmtId="0" fontId="7" fillId="4" borderId="0" xfId="0" applyFont="1" applyFill="1" applyAlignment="1" applyProtection="1">
      <alignment horizontal="left" vertical="top" wrapText="1"/>
    </xf>
    <xf numFmtId="0" fontId="0" fillId="4" borderId="0" xfId="0" applyFill="1" applyAlignment="1" applyProtection="1">
      <alignment horizontal="left" indent="3"/>
    </xf>
    <xf numFmtId="0" fontId="18" fillId="0" borderId="0" xfId="0" applyFont="1" applyFill="1" applyAlignment="1">
      <alignment horizontal="center" vertical="center"/>
    </xf>
    <xf numFmtId="0" fontId="18" fillId="0" borderId="0" xfId="0" applyFont="1" applyAlignment="1">
      <alignment vertical="top" wrapText="1"/>
    </xf>
    <xf numFmtId="0" fontId="18" fillId="0" borderId="0" xfId="0" applyFont="1" applyFill="1" applyAlignment="1">
      <alignment horizontal="left" vertical="center"/>
    </xf>
    <xf numFmtId="0" fontId="14" fillId="0" borderId="0" xfId="0" applyFont="1" applyFill="1" applyAlignment="1">
      <alignment horizontal="left" vertical="center"/>
    </xf>
    <xf numFmtId="1" fontId="14" fillId="0" borderId="0" xfId="0" applyNumberFormat="1" applyFont="1" applyFill="1" applyAlignment="1">
      <alignment horizontal="center" vertical="center"/>
    </xf>
    <xf numFmtId="0" fontId="21" fillId="0" borderId="0" xfId="0" applyFont="1"/>
    <xf numFmtId="0" fontId="21" fillId="0" borderId="0" xfId="0" applyFont="1" applyFill="1"/>
    <xf numFmtId="0" fontId="21" fillId="0" borderId="0" xfId="0" applyFont="1" applyBorder="1"/>
    <xf numFmtId="0" fontId="20" fillId="0" borderId="14" xfId="0" applyFont="1" applyFill="1" applyBorder="1" applyAlignment="1">
      <alignment horizontal="left"/>
    </xf>
    <xf numFmtId="0" fontId="20" fillId="0" borderId="15" xfId="0" applyFont="1" applyFill="1" applyBorder="1" applyAlignment="1">
      <alignment horizontal="left"/>
    </xf>
    <xf numFmtId="0" fontId="22" fillId="0" borderId="15" xfId="0" applyFont="1" applyFill="1" applyBorder="1" applyAlignment="1">
      <alignment horizontal="center"/>
    </xf>
    <xf numFmtId="0" fontId="20" fillId="0" borderId="17" xfId="0" applyFont="1" applyFill="1" applyBorder="1" applyAlignment="1"/>
    <xf numFmtId="0" fontId="20" fillId="0" borderId="19" xfId="0" applyFont="1" applyFill="1" applyBorder="1" applyAlignment="1">
      <alignment vertical="top"/>
    </xf>
    <xf numFmtId="0" fontId="20" fillId="0" borderId="0" xfId="0" applyFont="1" applyFill="1" applyBorder="1" applyAlignment="1">
      <alignment vertical="top"/>
    </xf>
    <xf numFmtId="0" fontId="20" fillId="0" borderId="0" xfId="0" applyFont="1" applyFill="1" applyBorder="1" applyAlignment="1">
      <alignment horizontal="left" vertical="top"/>
    </xf>
    <xf numFmtId="9" fontId="20" fillId="0" borderId="0" xfId="0" applyNumberFormat="1" applyFont="1" applyFill="1" applyBorder="1" applyAlignment="1">
      <alignment vertical="top"/>
    </xf>
    <xf numFmtId="0" fontId="20" fillId="0" borderId="0" xfId="0" applyFont="1" applyAlignment="1">
      <alignment horizontal="left" vertical="center" wrapText="1"/>
    </xf>
    <xf numFmtId="0" fontId="20" fillId="0" borderId="0" xfId="0" applyFont="1"/>
    <xf numFmtId="0" fontId="22" fillId="0" borderId="0" xfId="0" applyFont="1" applyAlignment="1"/>
    <xf numFmtId="0" fontId="20" fillId="0" borderId="0" xfId="0" applyFont="1" applyAlignment="1">
      <alignment vertical="center" wrapText="1"/>
    </xf>
    <xf numFmtId="0" fontId="20" fillId="0" borderId="0" xfId="0" applyFont="1" applyAlignment="1">
      <alignment vertical="top"/>
    </xf>
    <xf numFmtId="0" fontId="20" fillId="0" borderId="0" xfId="0" applyFont="1" applyAlignment="1">
      <alignment vertical="top" wrapText="1"/>
    </xf>
    <xf numFmtId="0" fontId="18" fillId="0" borderId="0" xfId="0" applyFont="1" applyAlignment="1">
      <alignment vertical="top"/>
    </xf>
    <xf numFmtId="0" fontId="14" fillId="3" borderId="0" xfId="0" applyFont="1" applyFill="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0" fontId="14" fillId="0" borderId="0" xfId="0" applyFont="1" applyFill="1" applyAlignment="1">
      <alignment horizontal="center" vertical="center"/>
    </xf>
    <xf numFmtId="0" fontId="20" fillId="0" borderId="0" xfId="0" applyFont="1" applyAlignment="1">
      <alignment horizontal="center" vertical="center" wrapText="1"/>
    </xf>
    <xf numFmtId="0" fontId="11" fillId="0" borderId="0" xfId="2" applyAlignment="1">
      <alignment vertical="center" wrapText="1"/>
    </xf>
    <xf numFmtId="0" fontId="23" fillId="0" borderId="0" xfId="0" applyFont="1" applyAlignment="1">
      <alignment vertical="top" wrapText="1"/>
    </xf>
    <xf numFmtId="0" fontId="24" fillId="0" borderId="0" xfId="2" applyFont="1" applyAlignment="1">
      <alignment vertical="center" wrapText="1"/>
    </xf>
    <xf numFmtId="0" fontId="14" fillId="0" borderId="0" xfId="0" applyFont="1" applyFill="1" applyAlignment="1">
      <alignment horizontal="center" vertical="center"/>
    </xf>
    <xf numFmtId="0" fontId="22" fillId="0" borderId="0" xfId="0" applyFont="1" applyAlignment="1">
      <alignment horizontal="center"/>
    </xf>
    <xf numFmtId="0" fontId="20" fillId="0" borderId="0" xfId="0" applyFont="1" applyFill="1" applyAlignment="1">
      <alignment horizontal="center" vertical="center" wrapText="1"/>
    </xf>
    <xf numFmtId="0" fontId="14" fillId="3" borderId="0" xfId="0" applyFont="1" applyFill="1" applyAlignment="1">
      <alignment horizontal="center" vertical="center"/>
    </xf>
    <xf numFmtId="0" fontId="20" fillId="0" borderId="0" xfId="0" applyFont="1" applyAlignment="1">
      <alignment horizontal="left" vertical="center" wrapText="1"/>
    </xf>
    <xf numFmtId="0" fontId="25" fillId="0" borderId="22" xfId="0" applyFont="1" applyBorder="1" applyAlignment="1">
      <alignment horizontal="center" vertical="top" wrapText="1"/>
    </xf>
    <xf numFmtId="0" fontId="23" fillId="0" borderId="24" xfId="0" applyFont="1" applyBorder="1" applyAlignment="1">
      <alignment horizontal="center" vertical="top" wrapText="1"/>
    </xf>
    <xf numFmtId="0" fontId="11" fillId="5" borderId="0" xfId="2" applyFill="1" applyAlignment="1" applyProtection="1">
      <protection locked="0"/>
    </xf>
    <xf numFmtId="0" fontId="28" fillId="0" borderId="23" xfId="0" applyFont="1" applyBorder="1" applyAlignment="1" applyProtection="1">
      <alignment horizontal="center" vertical="center" wrapText="1"/>
      <protection locked="0"/>
    </xf>
    <xf numFmtId="0" fontId="4" fillId="3" borderId="0" xfId="0" applyFont="1" applyFill="1" applyAlignment="1" applyProtection="1">
      <alignment horizontal="center" vertical="center"/>
    </xf>
    <xf numFmtId="0" fontId="7" fillId="5" borderId="0" xfId="0" applyFont="1" applyFill="1" applyAlignment="1" applyProtection="1">
      <alignment horizontal="left" vertical="top" wrapText="1"/>
    </xf>
    <xf numFmtId="0" fontId="0" fillId="5" borderId="0" xfId="0" applyFill="1" applyAlignment="1" applyProtection="1">
      <alignment horizontal="left" vertical="top" wrapText="1"/>
    </xf>
    <xf numFmtId="0" fontId="0" fillId="0" borderId="0" xfId="0" applyFill="1" applyAlignment="1" applyProtection="1">
      <alignment horizontal="left" vertical="top" wrapText="1"/>
    </xf>
    <xf numFmtId="0" fontId="0" fillId="4" borderId="0" xfId="0" applyFill="1" applyAlignment="1" applyProtection="1">
      <alignment horizontal="left" vertical="top" wrapText="1"/>
    </xf>
    <xf numFmtId="0" fontId="0" fillId="5" borderId="0" xfId="0" applyFill="1" applyAlignment="1" applyProtection="1">
      <alignment horizontal="left" vertical="top"/>
    </xf>
    <xf numFmtId="0" fontId="0" fillId="5" borderId="0" xfId="0" applyFill="1" applyAlignment="1" applyProtection="1">
      <alignment horizontal="left" vertical="center" wrapText="1"/>
    </xf>
    <xf numFmtId="0" fontId="20" fillId="0" borderId="0" xfId="0" applyFont="1" applyAlignment="1">
      <alignment horizontal="center" vertical="center" wrapText="1"/>
    </xf>
    <xf numFmtId="9" fontId="20" fillId="0" borderId="0" xfId="0" applyNumberFormat="1" applyFont="1" applyFill="1" applyBorder="1" applyAlignment="1">
      <alignment horizontal="center"/>
    </xf>
    <xf numFmtId="9" fontId="20" fillId="0" borderId="18" xfId="0" applyNumberFormat="1" applyFont="1" applyFill="1" applyBorder="1" applyAlignment="1">
      <alignment horizontal="center"/>
    </xf>
    <xf numFmtId="9" fontId="20" fillId="0" borderId="20" xfId="0" applyNumberFormat="1" applyFont="1" applyFill="1" applyBorder="1" applyAlignment="1">
      <alignment horizontal="center"/>
    </xf>
    <xf numFmtId="9" fontId="20" fillId="0" borderId="21" xfId="0" applyNumberFormat="1" applyFont="1" applyFill="1" applyBorder="1" applyAlignment="1">
      <alignment horizontal="center"/>
    </xf>
    <xf numFmtId="0" fontId="14" fillId="0" borderId="0" xfId="0" applyFont="1" applyFill="1" applyAlignment="1">
      <alignment horizontal="center" vertical="center"/>
    </xf>
    <xf numFmtId="0" fontId="18" fillId="0" borderId="0" xfId="0" applyFont="1" applyAlignment="1">
      <alignment horizontal="left" vertical="top"/>
    </xf>
    <xf numFmtId="0" fontId="18" fillId="0" borderId="0" xfId="0" applyFont="1" applyAlignment="1">
      <alignment horizontal="left" vertical="top" wrapText="1"/>
    </xf>
    <xf numFmtId="0" fontId="14" fillId="0" borderId="0" xfId="0" applyFont="1" applyAlignment="1">
      <alignment horizontal="left" vertical="top"/>
    </xf>
    <xf numFmtId="0" fontId="20" fillId="0" borderId="0" xfId="0" applyFont="1" applyAlignment="1">
      <alignment horizontal="left" vertical="top"/>
    </xf>
    <xf numFmtId="0" fontId="22" fillId="0" borderId="0" xfId="0" applyFont="1" applyAlignment="1">
      <alignment horizontal="center"/>
    </xf>
    <xf numFmtId="0" fontId="20" fillId="0" borderId="0" xfId="0" applyFont="1" applyFill="1" applyAlignment="1">
      <alignment horizontal="left" vertical="center" wrapText="1"/>
    </xf>
    <xf numFmtId="0" fontId="20" fillId="0" borderId="0" xfId="0" applyFont="1" applyFill="1" applyAlignment="1">
      <alignment horizontal="center" vertical="center" wrapText="1"/>
    </xf>
    <xf numFmtId="0" fontId="27" fillId="0" borderId="23" xfId="0" applyFont="1" applyBorder="1" applyAlignment="1">
      <alignment horizontal="center" vertical="top" wrapText="1"/>
    </xf>
    <xf numFmtId="0" fontId="14" fillId="3" borderId="0" xfId="0" applyFont="1" applyFill="1" applyAlignment="1">
      <alignment horizontal="center" vertical="center"/>
    </xf>
    <xf numFmtId="0" fontId="20" fillId="0" borderId="0" xfId="0" applyFont="1" applyAlignment="1">
      <alignment horizontal="left" vertical="center" wrapText="1"/>
    </xf>
    <xf numFmtId="0" fontId="22" fillId="0" borderId="0" xfId="0" applyFont="1" applyFill="1" applyBorder="1" applyAlignment="1">
      <alignment horizontal="center"/>
    </xf>
    <xf numFmtId="0" fontId="20" fillId="0" borderId="0" xfId="0" applyFont="1" applyFill="1" applyBorder="1" applyAlignment="1">
      <alignment horizontal="left"/>
    </xf>
    <xf numFmtId="0" fontId="20" fillId="0" borderId="20" xfId="0" applyFont="1" applyFill="1" applyBorder="1" applyAlignment="1">
      <alignment horizontal="left" vertical="top"/>
    </xf>
    <xf numFmtId="0" fontId="14" fillId="0" borderId="0" xfId="0" applyFont="1" applyFill="1" applyAlignment="1">
      <alignment horizontal="center"/>
    </xf>
    <xf numFmtId="9" fontId="16" fillId="5" borderId="0" xfId="0" applyNumberFormat="1" applyFont="1" applyFill="1" applyAlignment="1">
      <alignment horizontal="center" vertical="top"/>
    </xf>
    <xf numFmtId="0" fontId="16" fillId="5" borderId="0" xfId="0" applyFont="1" applyFill="1" applyAlignment="1">
      <alignment horizontal="center" vertical="top"/>
    </xf>
    <xf numFmtId="9" fontId="20" fillId="0" borderId="15" xfId="0" applyNumberFormat="1" applyFont="1" applyFill="1" applyBorder="1" applyAlignment="1">
      <alignment horizontal="center"/>
    </xf>
    <xf numFmtId="9" fontId="20" fillId="0" borderId="16" xfId="0" applyNumberFormat="1" applyFont="1" applyFill="1" applyBorder="1" applyAlignment="1">
      <alignment horizontal="center"/>
    </xf>
    <xf numFmtId="0" fontId="12" fillId="0" borderId="7" xfId="0" applyFont="1" applyFill="1" applyBorder="1" applyAlignment="1">
      <alignment horizontal="left" vertical="top"/>
    </xf>
    <xf numFmtId="9" fontId="16" fillId="0" borderId="0" xfId="0" applyNumberFormat="1" applyFont="1" applyFill="1" applyAlignment="1">
      <alignment horizontal="center" vertical="top"/>
    </xf>
    <xf numFmtId="0" fontId="16" fillId="0" borderId="0" xfId="0" applyFont="1" applyFill="1" applyAlignment="1">
      <alignment horizontal="center" vertical="top"/>
    </xf>
    <xf numFmtId="0" fontId="13" fillId="0" borderId="1" xfId="0" applyFont="1" applyFill="1" applyBorder="1" applyAlignment="1">
      <alignment horizontal="center"/>
    </xf>
    <xf numFmtId="0" fontId="13" fillId="0" borderId="2" xfId="0" applyFont="1" applyFill="1" applyBorder="1" applyAlignment="1">
      <alignment horizontal="center"/>
    </xf>
    <xf numFmtId="0" fontId="13" fillId="0" borderId="3" xfId="0" applyFont="1" applyFill="1" applyBorder="1" applyAlignment="1">
      <alignment horizontal="center"/>
    </xf>
    <xf numFmtId="0" fontId="12" fillId="0" borderId="0" xfId="0" applyFont="1" applyFill="1" applyBorder="1" applyAlignment="1">
      <alignment horizontal="left"/>
    </xf>
    <xf numFmtId="0" fontId="5" fillId="0" borderId="7" xfId="0" applyFont="1" applyBorder="1" applyAlignment="1">
      <alignment horizontal="left"/>
    </xf>
    <xf numFmtId="0" fontId="5" fillId="0" borderId="0" xfId="0" applyFont="1" applyAlignment="1">
      <alignment horizontal="left"/>
    </xf>
    <xf numFmtId="0" fontId="0" fillId="4" borderId="9" xfId="0" applyFill="1" applyBorder="1" applyAlignment="1">
      <alignment horizontal="center"/>
    </xf>
    <xf numFmtId="0" fontId="0" fillId="4" borderId="10"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1" xfId="0" applyFill="1" applyBorder="1" applyAlignment="1">
      <alignment horizontal="center"/>
    </xf>
    <xf numFmtId="49" fontId="31" fillId="0" borderId="0" xfId="0" applyNumberFormat="1" applyFont="1" applyAlignment="1" applyProtection="1">
      <alignment horizontal="left" vertical="center"/>
    </xf>
    <xf numFmtId="0" fontId="31" fillId="0" borderId="0" xfId="0" applyFont="1" applyAlignment="1" applyProtection="1">
      <alignment horizontal="left" vertical="center"/>
    </xf>
    <xf numFmtId="0" fontId="32" fillId="3" borderId="0" xfId="0" applyFont="1" applyFill="1" applyAlignment="1" applyProtection="1">
      <alignment horizontal="center" vertical="top"/>
    </xf>
    <xf numFmtId="0" fontId="31" fillId="0" borderId="0" xfId="0" applyFont="1" applyAlignment="1" applyProtection="1">
      <alignment vertical="top"/>
      <protection locked="0"/>
    </xf>
    <xf numFmtId="49" fontId="31" fillId="0" borderId="0" xfId="0" applyNumberFormat="1" applyFont="1" applyAlignment="1" applyProtection="1">
      <alignment horizontal="right" vertical="top"/>
    </xf>
    <xf numFmtId="0" fontId="31" fillId="0" borderId="0" xfId="0" applyFont="1" applyAlignment="1" applyProtection="1">
      <alignment vertical="top"/>
    </xf>
    <xf numFmtId="0" fontId="31" fillId="0" borderId="0" xfId="0" applyFont="1" applyBorder="1" applyAlignment="1" applyProtection="1">
      <alignment vertical="top"/>
      <protection locked="0"/>
    </xf>
    <xf numFmtId="49" fontId="33" fillId="0" borderId="0" xfId="0" applyNumberFormat="1" applyFont="1" applyAlignment="1" applyProtection="1">
      <alignment horizontal="left" vertical="top" wrapText="1"/>
    </xf>
    <xf numFmtId="0" fontId="33" fillId="0" borderId="0" xfId="0" applyFont="1" applyFill="1" applyBorder="1" applyAlignment="1" applyProtection="1">
      <alignment vertical="top"/>
      <protection locked="0"/>
    </xf>
    <xf numFmtId="0" fontId="31" fillId="0" borderId="0" xfId="0" applyFont="1" applyFill="1" applyBorder="1" applyAlignment="1" applyProtection="1">
      <alignment vertical="top"/>
      <protection locked="0"/>
    </xf>
    <xf numFmtId="0" fontId="34" fillId="0" borderId="0" xfId="0" applyFont="1" applyAlignment="1" applyProtection="1">
      <alignment vertical="top"/>
      <protection locked="0"/>
    </xf>
    <xf numFmtId="49" fontId="35" fillId="0" borderId="0" xfId="0" applyNumberFormat="1" applyFont="1" applyAlignment="1" applyProtection="1">
      <alignment horizontal="center" vertical="top"/>
      <protection locked="0"/>
    </xf>
    <xf numFmtId="49" fontId="31" fillId="0" borderId="0" xfId="0" applyNumberFormat="1" applyFont="1" applyAlignment="1" applyProtection="1">
      <alignment horizontal="right" vertical="top"/>
      <protection locked="0"/>
    </xf>
    <xf numFmtId="49" fontId="36" fillId="0" borderId="0" xfId="0" applyNumberFormat="1" applyFont="1" applyAlignment="1" applyProtection="1">
      <alignment horizontal="right" vertical="top"/>
    </xf>
    <xf numFmtId="0" fontId="36" fillId="0" borderId="0" xfId="0" applyFont="1" applyAlignment="1" applyProtection="1">
      <alignment horizontal="left" vertical="top"/>
    </xf>
    <xf numFmtId="0" fontId="36" fillId="0" borderId="0" xfId="0" applyFont="1" applyAlignment="1" applyProtection="1">
      <alignment vertical="top"/>
    </xf>
    <xf numFmtId="0" fontId="31" fillId="2" borderId="0" xfId="0" applyFont="1" applyFill="1" applyAlignment="1" applyProtection="1">
      <alignment horizontal="left" vertical="top"/>
      <protection locked="0"/>
    </xf>
    <xf numFmtId="0" fontId="35" fillId="0" borderId="0" xfId="0" applyFont="1" applyAlignment="1" applyProtection="1">
      <alignment vertical="top"/>
    </xf>
    <xf numFmtId="49" fontId="36" fillId="0" borderId="0" xfId="0" applyNumberFormat="1" applyFont="1" applyAlignment="1" applyProtection="1">
      <alignment horizontal="right" vertical="top"/>
    </xf>
    <xf numFmtId="0" fontId="36" fillId="0" borderId="0" xfId="0" applyFont="1" applyAlignment="1" applyProtection="1">
      <alignment horizontal="left" vertical="top" wrapText="1"/>
    </xf>
    <xf numFmtId="0" fontId="37" fillId="0" borderId="0" xfId="0" applyFont="1" applyAlignment="1" applyProtection="1">
      <alignment vertical="top" wrapText="1"/>
    </xf>
    <xf numFmtId="0" fontId="31" fillId="0" borderId="0" xfId="0" applyFont="1" applyAlignment="1" applyProtection="1">
      <alignment horizontal="left" vertical="top"/>
      <protection locked="0"/>
    </xf>
    <xf numFmtId="1" fontId="31" fillId="2" borderId="0" xfId="1" applyNumberFormat="1" applyFont="1" applyFill="1" applyAlignment="1" applyProtection="1">
      <alignment horizontal="left" vertical="top"/>
      <protection locked="0"/>
    </xf>
    <xf numFmtId="0" fontId="36" fillId="0" borderId="0" xfId="0" applyFont="1" applyAlignment="1" applyProtection="1">
      <alignment horizontal="left" vertical="top"/>
    </xf>
    <xf numFmtId="2" fontId="31" fillId="2" borderId="0" xfId="1" applyNumberFormat="1" applyFont="1" applyFill="1" applyAlignment="1" applyProtection="1">
      <alignment horizontal="left" vertical="top"/>
      <protection locked="0"/>
    </xf>
    <xf numFmtId="0" fontId="32" fillId="3" borderId="0" xfId="0" applyFont="1" applyFill="1" applyAlignment="1" applyProtection="1">
      <alignment horizontal="center" vertical="top" wrapText="1"/>
    </xf>
    <xf numFmtId="0" fontId="38" fillId="0" borderId="0" xfId="0" applyFont="1" applyBorder="1" applyAlignment="1" applyProtection="1">
      <alignment vertical="top"/>
    </xf>
    <xf numFmtId="0" fontId="31" fillId="0" borderId="0" xfId="0" applyFont="1" applyBorder="1" applyAlignment="1" applyProtection="1">
      <alignment vertical="top"/>
    </xf>
    <xf numFmtId="0" fontId="39" fillId="0" borderId="0" xfId="0" applyFont="1" applyAlignment="1" applyProtection="1">
      <alignment horizontal="left" vertical="top" wrapText="1"/>
    </xf>
    <xf numFmtId="0" fontId="40" fillId="0" borderId="0" xfId="0" applyFont="1" applyAlignment="1" applyProtection="1">
      <alignment vertical="top"/>
    </xf>
    <xf numFmtId="0" fontId="36" fillId="0" borderId="0" xfId="0" applyFont="1" applyFill="1" applyAlignment="1" applyProtection="1">
      <alignment horizontal="center" vertical="top"/>
    </xf>
    <xf numFmtId="49" fontId="31" fillId="0" borderId="0" xfId="0" applyNumberFormat="1" applyFont="1" applyAlignment="1" applyProtection="1">
      <alignment horizontal="right" vertical="top"/>
      <protection locked="0"/>
    </xf>
    <xf numFmtId="0" fontId="36" fillId="0" borderId="0" xfId="0" applyFont="1" applyFill="1" applyAlignment="1" applyProtection="1">
      <alignment horizontal="center" vertical="top"/>
      <protection locked="0"/>
    </xf>
    <xf numFmtId="0" fontId="38" fillId="0" borderId="1" xfId="0" applyFont="1" applyBorder="1" applyAlignment="1" applyProtection="1">
      <alignment vertical="top"/>
    </xf>
    <xf numFmtId="0" fontId="38" fillId="0" borderId="2" xfId="0" applyFont="1" applyBorder="1" applyAlignment="1" applyProtection="1">
      <alignment vertical="top"/>
    </xf>
    <xf numFmtId="0" fontId="31" fillId="0" borderId="3" xfId="0" applyFont="1" applyBorder="1" applyAlignment="1" applyProtection="1">
      <alignment vertical="top"/>
      <protection locked="0"/>
    </xf>
    <xf numFmtId="0" fontId="31" fillId="0" borderId="0" xfId="0" applyFont="1" applyFill="1" applyAlignment="1" applyProtection="1">
      <alignment vertical="top" wrapText="1"/>
      <protection locked="0"/>
    </xf>
    <xf numFmtId="0" fontId="31" fillId="0" borderId="4" xfId="0" applyFont="1" applyBorder="1" applyAlignment="1" applyProtection="1">
      <alignment vertical="top"/>
      <protection locked="0"/>
    </xf>
    <xf numFmtId="0" fontId="31" fillId="0" borderId="5" xfId="0" applyFont="1" applyBorder="1" applyAlignment="1" applyProtection="1">
      <alignment vertical="top"/>
      <protection locked="0"/>
    </xf>
    <xf numFmtId="0" fontId="31" fillId="0" borderId="0" xfId="0" applyFont="1" applyAlignment="1" applyProtection="1">
      <alignment horizontal="center" vertical="top" wrapText="1"/>
    </xf>
    <xf numFmtId="0" fontId="33" fillId="0" borderId="0" xfId="0" applyFont="1" applyAlignment="1" applyProtection="1">
      <alignment horizontal="center" vertical="top" wrapText="1"/>
    </xf>
    <xf numFmtId="0" fontId="33" fillId="0" borderId="0" xfId="0" applyFont="1" applyBorder="1" applyAlignment="1" applyProtection="1">
      <alignment horizontal="center" vertical="top" wrapText="1"/>
    </xf>
    <xf numFmtId="0" fontId="31" fillId="0" borderId="4" xfId="0" applyFont="1" applyBorder="1" applyAlignment="1" applyProtection="1">
      <alignment vertical="top"/>
    </xf>
    <xf numFmtId="0" fontId="31" fillId="0" borderId="5" xfId="0" applyFont="1" applyBorder="1" applyAlignment="1" applyProtection="1">
      <alignment vertical="top"/>
    </xf>
    <xf numFmtId="0" fontId="31" fillId="0" borderId="6" xfId="0" applyFont="1" applyBorder="1" applyAlignment="1" applyProtection="1">
      <alignment vertical="top"/>
    </xf>
    <xf numFmtId="0" fontId="31" fillId="0" borderId="7" xfId="0" applyFont="1" applyBorder="1" applyAlignment="1" applyProtection="1">
      <alignment vertical="top"/>
    </xf>
    <xf numFmtId="0" fontId="31" fillId="0" borderId="8" xfId="0" applyFont="1" applyBorder="1" applyAlignment="1" applyProtection="1">
      <alignment vertical="top"/>
    </xf>
    <xf numFmtId="0" fontId="36" fillId="0" borderId="0" xfId="0" applyFont="1" applyAlignment="1" applyProtection="1">
      <alignment vertical="top" wrapText="1"/>
    </xf>
    <xf numFmtId="0" fontId="41" fillId="0" borderId="0" xfId="0" applyFont="1" applyAlignment="1" applyProtection="1">
      <alignment horizontal="left" vertical="top" wrapText="1"/>
      <protection locked="0"/>
    </xf>
    <xf numFmtId="0" fontId="41" fillId="0" borderId="0" xfId="0" applyFont="1" applyAlignment="1" applyProtection="1">
      <alignment horizontal="left" vertical="top" wrapText="1"/>
    </xf>
    <xf numFmtId="0" fontId="31" fillId="0" borderId="0" xfId="0" applyFont="1" applyAlignment="1">
      <alignment horizontal="center" vertical="top" wrapText="1"/>
    </xf>
    <xf numFmtId="0" fontId="31" fillId="0" borderId="0" xfId="0" applyFont="1" applyFill="1" applyAlignment="1" applyProtection="1">
      <alignment horizontal="center" vertical="top" wrapText="1"/>
    </xf>
    <xf numFmtId="0" fontId="33" fillId="0" borderId="0" xfId="0" applyFont="1" applyFill="1" applyAlignment="1" applyProtection="1">
      <alignment horizontal="center" vertical="top" wrapText="1"/>
    </xf>
    <xf numFmtId="0" fontId="31" fillId="0" borderId="0" xfId="0" applyFont="1" applyFill="1" applyAlignment="1" applyProtection="1">
      <alignment horizontal="center" vertical="top" wrapText="1"/>
    </xf>
    <xf numFmtId="0" fontId="33" fillId="0" borderId="0" xfId="0" applyFont="1" applyFill="1" applyAlignment="1" applyProtection="1">
      <alignment horizontal="center" vertical="top" wrapText="1"/>
    </xf>
    <xf numFmtId="0" fontId="39" fillId="0" borderId="0" xfId="0" applyFont="1" applyFill="1" applyAlignment="1" applyProtection="1">
      <alignment horizontal="left" vertical="top" wrapText="1"/>
    </xf>
    <xf numFmtId="0" fontId="40" fillId="0" borderId="0" xfId="0" applyFont="1" applyAlignment="1" applyProtection="1">
      <alignment vertical="top" wrapText="1"/>
      <protection locked="0"/>
    </xf>
    <xf numFmtId="0" fontId="31" fillId="0" borderId="0" xfId="0" applyFont="1" applyFill="1" applyBorder="1" applyAlignment="1" applyProtection="1">
      <alignment horizontal="center" vertical="top" wrapText="1"/>
    </xf>
    <xf numFmtId="0" fontId="36" fillId="0" borderId="0" xfId="0" applyFont="1" applyFill="1" applyBorder="1" applyAlignment="1" applyProtection="1">
      <alignment horizontal="center" vertical="top" wrapText="1"/>
    </xf>
    <xf numFmtId="0" fontId="33" fillId="0" borderId="0" xfId="0" applyFont="1" applyAlignment="1" applyProtection="1">
      <alignment horizontal="center" vertical="top" wrapText="1"/>
    </xf>
    <xf numFmtId="0" fontId="37" fillId="0" borderId="0" xfId="0" applyFont="1" applyBorder="1" applyAlignment="1" applyProtection="1">
      <alignment horizontal="center" vertical="top" wrapText="1"/>
    </xf>
    <xf numFmtId="0" fontId="42" fillId="0" borderId="6" xfId="0" applyFont="1" applyBorder="1" applyAlignment="1" applyProtection="1">
      <alignment vertical="top" wrapText="1"/>
    </xf>
    <xf numFmtId="0" fontId="33" fillId="0" borderId="7" xfId="0" applyFont="1" applyBorder="1" applyAlignment="1" applyProtection="1">
      <alignment horizontal="center" vertical="top" wrapText="1"/>
    </xf>
    <xf numFmtId="0" fontId="33" fillId="0" borderId="8" xfId="0" applyFont="1" applyBorder="1" applyAlignment="1" applyProtection="1">
      <alignment horizontal="center" vertical="top" wrapText="1"/>
    </xf>
    <xf numFmtId="0" fontId="37" fillId="0" borderId="0" xfId="0" applyFont="1" applyBorder="1" applyAlignment="1" applyProtection="1">
      <alignment horizontal="center" vertical="top" wrapText="1"/>
    </xf>
    <xf numFmtId="0" fontId="42" fillId="0" borderId="0" xfId="0" applyFont="1" applyBorder="1" applyAlignment="1" applyProtection="1">
      <alignment vertical="top" wrapText="1"/>
    </xf>
    <xf numFmtId="0" fontId="33" fillId="0" borderId="0" xfId="0" applyFont="1" applyBorder="1" applyAlignment="1" applyProtection="1">
      <alignment horizontal="center" vertical="top" wrapText="1"/>
    </xf>
    <xf numFmtId="0" fontId="38" fillId="0" borderId="1" xfId="0" applyFont="1" applyBorder="1" applyAlignment="1" applyProtection="1">
      <alignment horizontal="left" vertical="top"/>
    </xf>
    <xf numFmtId="0" fontId="38" fillId="0" borderId="2" xfId="0" applyFont="1" applyBorder="1" applyAlignment="1" applyProtection="1">
      <alignment horizontal="left" vertical="top"/>
    </xf>
    <xf numFmtId="0" fontId="38" fillId="0" borderId="3" xfId="0" applyFont="1" applyBorder="1" applyAlignment="1" applyProtection="1">
      <alignment horizontal="left" vertical="top"/>
    </xf>
    <xf numFmtId="0" fontId="31" fillId="0" borderId="4" xfId="0" applyFont="1" applyBorder="1" applyAlignment="1" applyProtection="1">
      <alignment horizontal="center" vertical="top"/>
      <protection locked="0"/>
    </xf>
    <xf numFmtId="0" fontId="31" fillId="0" borderId="0" xfId="0" applyFont="1" applyBorder="1" applyAlignment="1" applyProtection="1">
      <alignment horizontal="center" vertical="top"/>
      <protection locked="0"/>
    </xf>
    <xf numFmtId="0" fontId="31" fillId="0" borderId="5" xfId="0" applyFont="1" applyBorder="1" applyAlignment="1" applyProtection="1">
      <alignment horizontal="center" vertical="top"/>
      <protection locked="0"/>
    </xf>
    <xf numFmtId="0" fontId="31" fillId="0" borderId="6" xfId="0" applyFont="1" applyBorder="1" applyAlignment="1" applyProtection="1">
      <alignment horizontal="center" vertical="top"/>
      <protection locked="0"/>
    </xf>
    <xf numFmtId="0" fontId="31" fillId="0" borderId="7" xfId="0" applyFont="1" applyBorder="1" applyAlignment="1" applyProtection="1">
      <alignment horizontal="center" vertical="top"/>
      <protection locked="0"/>
    </xf>
    <xf numFmtId="0" fontId="31" fillId="0" borderId="8" xfId="0" applyFont="1" applyBorder="1" applyAlignment="1" applyProtection="1">
      <alignment horizontal="center" vertical="top"/>
      <protection locked="0"/>
    </xf>
    <xf numFmtId="0" fontId="33" fillId="0" borderId="0" xfId="0" applyFont="1" applyAlignment="1" applyProtection="1">
      <alignment horizontal="left" vertical="top" wrapText="1"/>
    </xf>
    <xf numFmtId="0" fontId="43" fillId="5" borderId="0" xfId="0" applyFont="1" applyFill="1" applyAlignment="1" applyProtection="1">
      <alignment vertical="top"/>
    </xf>
    <xf numFmtId="0" fontId="31" fillId="5" borderId="0" xfId="0" applyFont="1" applyFill="1" applyAlignment="1" applyProtection="1">
      <alignment vertical="top"/>
    </xf>
    <xf numFmtId="0" fontId="31" fillId="0" borderId="0" xfId="0" applyFont="1" applyFill="1" applyAlignment="1" applyProtection="1">
      <alignment vertical="top"/>
    </xf>
    <xf numFmtId="0" fontId="31" fillId="0" borderId="6" xfId="0" applyFont="1" applyBorder="1" applyAlignment="1" applyProtection="1">
      <alignment vertical="top"/>
      <protection locked="0"/>
    </xf>
    <xf numFmtId="0" fontId="31" fillId="0" borderId="7" xfId="0" applyFont="1" applyBorder="1" applyAlignment="1" applyProtection="1">
      <alignment vertical="top"/>
      <protection locked="0"/>
    </xf>
    <xf numFmtId="0" fontId="31" fillId="0" borderId="8" xfId="0" applyFont="1" applyBorder="1" applyAlignment="1" applyProtection="1">
      <alignment vertical="top"/>
      <protection locked="0"/>
    </xf>
    <xf numFmtId="0" fontId="31" fillId="0" borderId="0" xfId="0" applyFont="1" applyAlignment="1" applyProtection="1">
      <alignment horizontal="center" vertical="top" wrapText="1"/>
    </xf>
    <xf numFmtId="0" fontId="37" fillId="0" borderId="0" xfId="0" applyFont="1" applyAlignment="1" applyProtection="1">
      <alignment horizontal="center" vertical="top" wrapText="1"/>
    </xf>
    <xf numFmtId="0" fontId="36" fillId="0" borderId="0" xfId="0" applyFont="1" applyFill="1" applyAlignment="1" applyProtection="1">
      <alignment horizontal="left" vertical="top" wrapText="1"/>
    </xf>
    <xf numFmtId="0" fontId="44" fillId="0" borderId="0" xfId="0" applyFont="1" applyAlignment="1" applyProtection="1">
      <alignment vertical="top" wrapText="1"/>
      <protection locked="0"/>
    </xf>
    <xf numFmtId="0" fontId="45" fillId="0" borderId="0" xfId="0" applyFont="1" applyAlignment="1" applyProtection="1">
      <alignment vertical="top" wrapText="1"/>
      <protection locked="0"/>
    </xf>
    <xf numFmtId="0" fontId="42" fillId="0" borderId="0" xfId="0" applyFont="1" applyAlignment="1" applyProtection="1">
      <alignment vertical="top" wrapText="1"/>
      <protection locked="0"/>
    </xf>
    <xf numFmtId="0" fontId="42" fillId="0" borderId="0" xfId="0" applyFont="1" applyAlignment="1" applyProtection="1">
      <alignment horizontal="center" vertical="top" wrapText="1"/>
      <protection locked="0"/>
    </xf>
    <xf numFmtId="0" fontId="33" fillId="0" borderId="0" xfId="0" applyFont="1" applyAlignment="1" applyProtection="1">
      <alignment horizontal="center" vertical="top" wrapText="1"/>
      <protection locked="0"/>
    </xf>
    <xf numFmtId="0" fontId="33" fillId="0" borderId="0" xfId="0" applyFont="1" applyAlignment="1" applyProtection="1">
      <alignment vertical="top"/>
    </xf>
    <xf numFmtId="0" fontId="45" fillId="0" borderId="0" xfId="0" applyFont="1" applyAlignment="1" applyProtection="1">
      <alignment vertical="top" wrapText="1"/>
    </xf>
    <xf numFmtId="0" fontId="39" fillId="0" borderId="0" xfId="0" applyFont="1" applyAlignment="1" applyProtection="1">
      <alignment horizontal="left" vertical="top"/>
    </xf>
    <xf numFmtId="0" fontId="43" fillId="0" borderId="0" xfId="0" applyFont="1" applyAlignment="1" applyProtection="1">
      <alignment vertical="top"/>
    </xf>
    <xf numFmtId="0" fontId="33" fillId="0" borderId="0" xfId="0" applyFont="1" applyAlignment="1" applyProtection="1">
      <alignment horizontal="left" vertical="top" wrapText="1"/>
      <protection locked="0"/>
    </xf>
    <xf numFmtId="49" fontId="36" fillId="0" borderId="0" xfId="0" applyNumberFormat="1" applyFont="1" applyFill="1" applyAlignment="1" applyProtection="1">
      <alignment horizontal="right" vertical="top"/>
    </xf>
    <xf numFmtId="0" fontId="36" fillId="0" borderId="0" xfId="0" applyFont="1" applyAlignment="1" applyProtection="1">
      <alignment horizontal="center" vertical="top" wrapText="1"/>
    </xf>
    <xf numFmtId="0" fontId="33" fillId="0" borderId="0" xfId="0" applyFont="1" applyAlignment="1" applyProtection="1">
      <alignment vertical="top" wrapText="1"/>
    </xf>
    <xf numFmtId="0" fontId="33" fillId="0" borderId="0" xfId="0" applyFont="1" applyAlignment="1" applyProtection="1">
      <alignment vertical="top" wrapText="1"/>
      <protection locked="0"/>
    </xf>
    <xf numFmtId="0" fontId="31" fillId="0" borderId="5" xfId="0" applyFont="1" applyBorder="1" applyAlignment="1" applyProtection="1">
      <alignment horizontal="center" vertical="top" wrapText="1"/>
    </xf>
    <xf numFmtId="0" fontId="46" fillId="0" borderId="0" xfId="0" applyFont="1" applyAlignment="1" applyProtection="1">
      <alignment vertical="top" wrapText="1"/>
    </xf>
    <xf numFmtId="0" fontId="31" fillId="0" borderId="0" xfId="0" applyFont="1" applyBorder="1" applyAlignment="1" applyProtection="1">
      <alignment horizontal="center" vertical="top" wrapText="1"/>
    </xf>
    <xf numFmtId="0" fontId="39" fillId="0" borderId="0" xfId="0" applyFont="1" applyFill="1" applyAlignment="1" applyProtection="1">
      <alignment horizontal="center" vertical="top" wrapText="1"/>
    </xf>
    <xf numFmtId="0" fontId="33" fillId="0" borderId="0" xfId="0" applyFont="1" applyFill="1" applyAlignment="1" applyProtection="1">
      <alignment vertical="top"/>
    </xf>
    <xf numFmtId="0" fontId="38" fillId="0" borderId="4" xfId="0" applyFont="1" applyBorder="1" applyAlignment="1" applyProtection="1">
      <alignment vertical="top"/>
    </xf>
    <xf numFmtId="0" fontId="42" fillId="0" borderId="0" xfId="0" applyFont="1" applyAlignment="1" applyProtection="1">
      <alignment vertical="top" wrapText="1"/>
    </xf>
    <xf numFmtId="0" fontId="39" fillId="0" borderId="0" xfId="0" applyFont="1" applyAlignment="1" applyProtection="1">
      <alignment horizontal="left" vertical="top" wrapText="1"/>
      <protection locked="0"/>
    </xf>
    <xf numFmtId="0" fontId="31" fillId="0" borderId="0" xfId="0" applyFont="1" applyFill="1" applyAlignment="1" applyProtection="1">
      <alignment vertical="top"/>
      <protection locked="0"/>
    </xf>
    <xf numFmtId="0" fontId="33" fillId="0" borderId="5" xfId="0" applyFont="1" applyBorder="1" applyAlignment="1" applyProtection="1">
      <alignment horizontal="center" vertical="top" wrapText="1"/>
    </xf>
    <xf numFmtId="0" fontId="32" fillId="3" borderId="0" xfId="0" applyFont="1" applyFill="1" applyAlignment="1" applyProtection="1">
      <alignment horizontal="center" vertical="top"/>
    </xf>
    <xf numFmtId="0" fontId="32" fillId="0" borderId="0" xfId="0" applyFont="1" applyFill="1" applyAlignment="1" applyProtection="1">
      <alignment horizontal="center" vertical="top"/>
      <protection locked="0"/>
    </xf>
    <xf numFmtId="0" fontId="40" fillId="0" borderId="0" xfId="0" applyFont="1" applyAlignment="1" applyProtection="1">
      <alignment vertical="top" wrapText="1"/>
    </xf>
    <xf numFmtId="0" fontId="31" fillId="0" borderId="0" xfId="0" applyFont="1" applyAlignment="1" applyProtection="1">
      <alignment horizontal="left" vertical="top" wrapText="1"/>
    </xf>
    <xf numFmtId="49" fontId="36" fillId="0" borderId="0" xfId="0" applyNumberFormat="1" applyFont="1" applyAlignment="1" applyProtection="1">
      <alignment horizontal="right" vertical="top" wrapText="1"/>
    </xf>
    <xf numFmtId="0" fontId="31" fillId="0" borderId="0" xfId="0" applyFont="1" applyAlignment="1" applyProtection="1">
      <alignment vertical="top" wrapText="1"/>
    </xf>
    <xf numFmtId="0" fontId="33" fillId="0" borderId="0" xfId="0" applyFont="1" applyAlignment="1" applyProtection="1">
      <alignment horizontal="left" vertical="top"/>
      <protection locked="0"/>
    </xf>
    <xf numFmtId="0" fontId="47" fillId="0" borderId="0" xfId="0" applyFont="1" applyAlignment="1" applyProtection="1">
      <alignment vertical="top" wrapText="1"/>
    </xf>
    <xf numFmtId="0" fontId="37" fillId="0" borderId="0" xfId="0" applyFont="1" applyAlignment="1" applyProtection="1">
      <alignment vertical="top"/>
    </xf>
    <xf numFmtId="49" fontId="39" fillId="0" borderId="0" xfId="0" applyNumberFormat="1" applyFont="1" applyAlignment="1" applyProtection="1">
      <alignment horizontal="right" vertical="top"/>
    </xf>
    <xf numFmtId="49" fontId="33" fillId="0" borderId="0" xfId="0" applyNumberFormat="1" applyFont="1" applyAlignment="1" applyProtection="1">
      <alignment horizontal="right" vertical="top"/>
      <protection locked="0"/>
    </xf>
    <xf numFmtId="0" fontId="33" fillId="0" borderId="0" xfId="0" applyFont="1" applyAlignment="1" applyProtection="1">
      <alignment vertical="top"/>
      <protection locked="0"/>
    </xf>
    <xf numFmtId="0" fontId="37" fillId="0" borderId="0" xfId="0" applyFont="1" applyAlignment="1" applyProtection="1">
      <alignment vertical="top"/>
      <protection locked="0"/>
    </xf>
    <xf numFmtId="49" fontId="33" fillId="0" borderId="0" xfId="0" applyNumberFormat="1" applyFont="1" applyAlignment="1" applyProtection="1">
      <alignment horizontal="right" vertical="top"/>
    </xf>
    <xf numFmtId="0" fontId="33" fillId="0" borderId="0" xfId="0" applyFont="1" applyFill="1" applyAlignment="1" applyProtection="1">
      <alignment vertical="top" wrapText="1"/>
    </xf>
    <xf numFmtId="0" fontId="40" fillId="0" borderId="0" xfId="0" applyFont="1" applyAlignment="1" applyProtection="1">
      <alignment horizontal="center" vertical="top" wrapText="1"/>
    </xf>
    <xf numFmtId="0" fontId="48" fillId="0" borderId="0" xfId="0" applyFont="1" applyAlignment="1" applyProtection="1">
      <alignment horizontal="center" vertical="top" wrapText="1"/>
    </xf>
    <xf numFmtId="0" fontId="31" fillId="0" borderId="0" xfId="0" applyFont="1" applyFill="1" applyAlignment="1" applyProtection="1">
      <alignment vertical="top" wrapText="1"/>
    </xf>
    <xf numFmtId="0" fontId="48" fillId="0" borderId="0" xfId="0" applyFont="1" applyAlignment="1" applyProtection="1">
      <alignment vertical="top" wrapText="1"/>
      <protection locked="0"/>
    </xf>
    <xf numFmtId="0" fontId="49" fillId="0" borderId="0" xfId="0" applyFont="1" applyAlignment="1" applyProtection="1">
      <alignment vertical="top"/>
      <protection locked="0"/>
    </xf>
    <xf numFmtId="0" fontId="40" fillId="0" borderId="0" xfId="0" applyFont="1" applyAlignment="1" applyProtection="1">
      <alignment vertical="top"/>
      <protection locked="0"/>
    </xf>
    <xf numFmtId="0" fontId="48" fillId="0" borderId="0" xfId="0" applyFont="1" applyAlignment="1" applyProtection="1">
      <alignment vertical="top"/>
      <protection locked="0"/>
    </xf>
    <xf numFmtId="0" fontId="40" fillId="0" borderId="0" xfId="0" applyFont="1" applyAlignment="1" applyProtection="1">
      <alignment horizontal="center" vertical="top" wrapText="1"/>
      <protection locked="0"/>
    </xf>
    <xf numFmtId="0" fontId="42" fillId="0" borderId="0" xfId="0" applyFont="1" applyFill="1" applyAlignment="1" applyProtection="1">
      <alignment vertical="top"/>
      <protection locked="0"/>
    </xf>
    <xf numFmtId="0" fontId="35" fillId="0" borderId="0" xfId="0" applyFont="1" applyAlignment="1" applyProtection="1">
      <alignment vertical="top"/>
      <protection locked="0"/>
    </xf>
    <xf numFmtId="0" fontId="39" fillId="5" borderId="0" xfId="0" applyFont="1" applyFill="1" applyAlignment="1" applyProtection="1">
      <alignment horizontal="left" vertical="top"/>
    </xf>
    <xf numFmtId="0" fontId="33" fillId="5" borderId="0" xfId="0" applyFont="1" applyFill="1" applyAlignment="1" applyProtection="1">
      <alignment horizontal="center" vertical="top" wrapText="1"/>
    </xf>
    <xf numFmtId="0" fontId="50" fillId="0" borderId="0" xfId="0" applyFont="1" applyAlignment="1" applyProtection="1">
      <alignment horizontal="left" vertical="top"/>
    </xf>
    <xf numFmtId="0" fontId="51" fillId="0" borderId="0" xfId="0" applyFont="1" applyBorder="1" applyAlignment="1" applyProtection="1">
      <alignment vertical="top"/>
    </xf>
    <xf numFmtId="0" fontId="48" fillId="0" borderId="0" xfId="0" applyFont="1" applyAlignment="1" applyProtection="1">
      <alignment vertical="top"/>
    </xf>
    <xf numFmtId="0" fontId="40" fillId="0" borderId="0" xfId="0" applyFont="1" applyFill="1" applyAlignment="1" applyProtection="1">
      <alignment vertical="top"/>
    </xf>
    <xf numFmtId="0" fontId="40" fillId="0" borderId="0" xfId="0" applyFont="1" applyFill="1" applyAlignment="1" applyProtection="1">
      <alignment vertical="top" wrapText="1"/>
      <protection locked="0"/>
    </xf>
    <xf numFmtId="0" fontId="34" fillId="0" borderId="0" xfId="0" applyFont="1" applyFill="1" applyAlignment="1" applyProtection="1">
      <alignment vertical="top"/>
    </xf>
    <xf numFmtId="0" fontId="43" fillId="0" borderId="0" xfId="0" applyFont="1" applyFill="1" applyAlignment="1" applyProtection="1">
      <alignment vertical="top"/>
      <protection locked="0"/>
    </xf>
    <xf numFmtId="0" fontId="33" fillId="0" borderId="0" xfId="0" applyFont="1" applyAlignment="1" applyProtection="1">
      <alignment horizontal="left" vertical="top" wrapText="1"/>
      <protection locked="0"/>
    </xf>
    <xf numFmtId="0" fontId="31" fillId="0" borderId="0" xfId="0" applyFont="1" applyAlignment="1" applyProtection="1">
      <alignment horizontal="left" vertical="top" wrapText="1"/>
    </xf>
    <xf numFmtId="0" fontId="42" fillId="0" borderId="0" xfId="0" applyFont="1" applyAlignment="1" applyProtection="1">
      <alignment horizontal="center" vertical="top" wrapText="1"/>
    </xf>
  </cellXfs>
  <cellStyles count="3">
    <cellStyle name="Currency" xfId="1" builtinId="4"/>
    <cellStyle name="Hyperlink" xfId="2" builtinId="8"/>
    <cellStyle name="Normal" xfId="0" builtinId="0"/>
  </cellStyles>
  <dxfs count="5">
    <dxf>
      <font>
        <b/>
        <i val="0"/>
        <color auto="1"/>
      </font>
      <fill>
        <patternFill>
          <bgColor rgb="FFFFFF00"/>
        </patternFill>
      </fill>
    </dxf>
    <dxf>
      <font>
        <b/>
        <i val="0"/>
        <color auto="1"/>
      </font>
      <fill>
        <patternFill>
          <bgColor rgb="FF00B050"/>
        </patternFill>
      </fill>
    </dxf>
    <dxf>
      <font>
        <color rgb="FF9C6500"/>
      </font>
      <fill>
        <patternFill>
          <bgColor rgb="FFFFEB9C"/>
        </patternFill>
      </fill>
    </dxf>
    <dxf>
      <font>
        <b/>
        <i val="0"/>
      </font>
      <fill>
        <patternFill>
          <bgColor rgb="FFFF0000"/>
        </patternFill>
      </fill>
    </dxf>
    <dxf>
      <font>
        <b/>
        <i val="0"/>
        <color auto="1"/>
      </font>
    </dxf>
  </dxfs>
  <tableStyles count="0" defaultTableStyle="TableStyleMedium2"/>
  <colors>
    <mruColors>
      <color rgb="FFFF6699"/>
      <color rgb="FF81E3F7"/>
      <color rgb="FF9966FF"/>
      <color rgb="FF6666FF"/>
      <color rgb="FFEDF5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chemeClr val="tx1"/>
              </a:solidFill>
            </a:ln>
          </c:spPr>
          <c:dPt>
            <c:idx val="0"/>
            <c:bubble3D val="0"/>
            <c:spPr>
              <a:gradFill rotWithShape="1">
                <a:gsLst>
                  <a:gs pos="97000">
                    <a:schemeClr val="accent1">
                      <a:lumMod val="40000"/>
                      <a:lumOff val="60000"/>
                    </a:schemeClr>
                  </a:gs>
                  <a:gs pos="98000">
                    <a:schemeClr val="accent1">
                      <a:satMod val="110000"/>
                      <a:lumMod val="100000"/>
                      <a:shade val="100000"/>
                    </a:schemeClr>
                  </a:gs>
                  <a:gs pos="100000">
                    <a:schemeClr val="accent1">
                      <a:lumMod val="99000"/>
                      <a:satMod val="120000"/>
                      <a:shade val="78000"/>
                    </a:schemeClr>
                  </a:gs>
                </a:gsLst>
                <a:lin ang="5400000" scaled="0"/>
              </a:gradFill>
              <a:ln>
                <a:solidFill>
                  <a:schemeClr val="tx1"/>
                </a:solidFill>
              </a:ln>
              <a:effectLst/>
            </c:spPr>
            <c:extLst>
              <c:ext xmlns:c16="http://schemas.microsoft.com/office/drawing/2014/chart" uri="{C3380CC4-5D6E-409C-BE32-E72D297353CC}">
                <c16:uniqueId val="{00000001-142A-4CF5-912D-350A7AA78853}"/>
              </c:ext>
            </c:extLst>
          </c:dPt>
          <c:dPt>
            <c:idx val="1"/>
            <c:bubble3D val="0"/>
            <c:explosion val="3"/>
            <c:spPr>
              <a:solidFill>
                <a:schemeClr val="bg1"/>
              </a:solidFill>
              <a:ln>
                <a:solidFill>
                  <a:schemeClr val="tx1"/>
                </a:solidFill>
              </a:ln>
              <a:effectLst/>
            </c:spPr>
            <c:extLst>
              <c:ext xmlns:c16="http://schemas.microsoft.com/office/drawing/2014/chart" uri="{C3380CC4-5D6E-409C-BE32-E72D297353CC}">
                <c16:uniqueId val="{00000003-142A-4CF5-912D-350A7AA78853}"/>
              </c:ext>
            </c:extLst>
          </c:dPt>
          <c:dLbls>
            <c:dLbl>
              <c:idx val="0"/>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1-142A-4CF5-912D-350A7AA78853}"/>
                </c:ext>
              </c:extLst>
            </c:dLbl>
            <c:dLbl>
              <c:idx val="1"/>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3-142A-4CF5-912D-350A7AA78853}"/>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Workings!$N$2:$N$3</c:f>
              <c:strCache>
                <c:ptCount val="1"/>
                <c:pt idx="0">
                  <c:v>financial capabilities</c:v>
                </c:pt>
              </c:strCache>
            </c:strRef>
          </c:cat>
          <c:val>
            <c:numRef>
              <c:f>Workings!$P$2:$P$3</c:f>
              <c:numCache>
                <c:formatCode>0%</c:formatCode>
                <c:ptCount val="2"/>
                <c:pt idx="0">
                  <c:v>0.25</c:v>
                </c:pt>
                <c:pt idx="1">
                  <c:v>0.75</c:v>
                </c:pt>
              </c:numCache>
            </c:numRef>
          </c:val>
          <c:extLst>
            <c:ext xmlns:c16="http://schemas.microsoft.com/office/drawing/2014/chart" uri="{C3380CC4-5D6E-409C-BE32-E72D297353CC}">
              <c16:uniqueId val="{00000004-142A-4CF5-912D-350A7AA78853}"/>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568944210235"/>
          <c:y val="6.8023666587622197E-2"/>
          <c:w val="0.706862509969714"/>
          <c:h val="0.86395266682475602"/>
        </c:manualLayout>
      </c:layout>
      <c:pieChart>
        <c:varyColors val="1"/>
        <c:ser>
          <c:idx val="0"/>
          <c:order val="0"/>
          <c:dPt>
            <c:idx val="0"/>
            <c:bubble3D val="0"/>
            <c:explosion val="2"/>
            <c:spPr>
              <a:solidFill>
                <a:schemeClr val="accent1">
                  <a:lumMod val="40000"/>
                  <a:lumOff val="60000"/>
                </a:schemeClr>
              </a:solidFill>
              <a:ln>
                <a:solidFill>
                  <a:schemeClr val="tx1"/>
                </a:solid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591C-46D5-9848-324BC094D305}"/>
              </c:ext>
            </c:extLst>
          </c:dPt>
          <c:dPt>
            <c:idx val="1"/>
            <c:bubble3D val="0"/>
            <c:spPr>
              <a:solidFill>
                <a:schemeClr val="bg1"/>
              </a:solidFill>
              <a:ln>
                <a:solidFill>
                  <a:schemeClr val="tx1"/>
                </a:solid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91C-46D5-9848-324BC094D305}"/>
              </c:ext>
            </c:extLst>
          </c:dPt>
          <c:dLbls>
            <c:dLbl>
              <c:idx val="0"/>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1-591C-46D5-9848-324BC094D305}"/>
                </c:ext>
              </c:extLst>
            </c:dLbl>
            <c:dLbl>
              <c:idx val="1"/>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3-591C-46D5-9848-324BC094D305}"/>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Workings!$N$4:$N$5</c:f>
              <c:strCache>
                <c:ptCount val="1"/>
                <c:pt idx="0">
                  <c:v>What the organization does</c:v>
                </c:pt>
              </c:strCache>
            </c:strRef>
          </c:cat>
          <c:val>
            <c:numRef>
              <c:f>Workings!$P$4:$P$5</c:f>
              <c:numCache>
                <c:formatCode>0%</c:formatCode>
                <c:ptCount val="2"/>
                <c:pt idx="0">
                  <c:v>0.75</c:v>
                </c:pt>
                <c:pt idx="1">
                  <c:v>0.25</c:v>
                </c:pt>
              </c:numCache>
            </c:numRef>
          </c:val>
          <c:extLst>
            <c:ext xmlns:c16="http://schemas.microsoft.com/office/drawing/2014/chart" uri="{C3380CC4-5D6E-409C-BE32-E72D297353CC}">
              <c16:uniqueId val="{00000004-591C-46D5-9848-324BC094D305}"/>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1762840419099"/>
          <c:y val="0"/>
          <c:w val="0.70158504462368898"/>
          <c:h val="0.86276804804002405"/>
        </c:manualLayout>
      </c:layout>
      <c:pieChart>
        <c:varyColors val="1"/>
        <c:ser>
          <c:idx val="0"/>
          <c:order val="0"/>
          <c:spPr>
            <a:ln>
              <a:solidFill>
                <a:schemeClr val="tx1"/>
              </a:solidFill>
            </a:ln>
          </c:spPr>
          <c:dPt>
            <c:idx val="0"/>
            <c:bubble3D val="0"/>
            <c:spPr>
              <a:solidFill>
                <a:schemeClr val="accent1">
                  <a:lumMod val="40000"/>
                  <a:lumOff val="60000"/>
                </a:schemeClr>
              </a:solidFill>
              <a:ln>
                <a:solidFill>
                  <a:schemeClr val="tx1"/>
                </a:solid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48F-4CF5-9B54-31729C4BDE53}"/>
              </c:ext>
            </c:extLst>
          </c:dPt>
          <c:dPt>
            <c:idx val="1"/>
            <c:bubble3D val="0"/>
            <c:spPr>
              <a:solidFill>
                <a:schemeClr val="bg1"/>
              </a:solidFill>
              <a:ln>
                <a:solidFill>
                  <a:schemeClr val="tx1"/>
                </a:solid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48F-4CF5-9B54-31729C4BDE53}"/>
              </c:ext>
            </c:extLst>
          </c:dPt>
          <c:dLbls>
            <c:dLbl>
              <c:idx val="0"/>
              <c:layout>
                <c:manualLayout>
                  <c:x val="-0.156899776416837"/>
                  <c:y val="0"/>
                </c:manualLayout>
              </c:layout>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3837037037037037"/>
                      <c:h val="0.30234164682797593"/>
                    </c:manualLayout>
                  </c15:layout>
                </c:ext>
                <c:ext xmlns:c16="http://schemas.microsoft.com/office/drawing/2014/chart" uri="{C3380CC4-5D6E-409C-BE32-E72D297353CC}">
                  <c16:uniqueId val="{00000001-448F-4CF5-9B54-31729C4BDE53}"/>
                </c:ext>
              </c:extLst>
            </c:dLbl>
            <c:dLbl>
              <c:idx val="1"/>
              <c:layout>
                <c:manualLayout>
                  <c:x val="9.14643449678572E-2"/>
                  <c:y val="0.19879845282016201"/>
                </c:manualLayout>
              </c:layout>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36080138975154347"/>
                      <c:h val="0.27241690224280091"/>
                    </c:manualLayout>
                  </c15:layout>
                </c:ext>
                <c:ext xmlns:c16="http://schemas.microsoft.com/office/drawing/2014/chart" uri="{C3380CC4-5D6E-409C-BE32-E72D297353CC}">
                  <c16:uniqueId val="{00000003-448F-4CF5-9B54-31729C4BDE53}"/>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Workings!$N$6:$N$7</c:f>
              <c:strCache>
                <c:ptCount val="1"/>
                <c:pt idx="0">
                  <c:v>Measuring Performance</c:v>
                </c:pt>
              </c:strCache>
            </c:strRef>
          </c:cat>
          <c:val>
            <c:numRef>
              <c:f>Workings!$P$6:$P$7</c:f>
              <c:numCache>
                <c:formatCode>0%</c:formatCode>
                <c:ptCount val="2"/>
                <c:pt idx="0">
                  <c:v>0.14999999999999991</c:v>
                </c:pt>
                <c:pt idx="1">
                  <c:v>0.85000000000000009</c:v>
                </c:pt>
              </c:numCache>
            </c:numRef>
          </c:val>
          <c:extLst>
            <c:ext xmlns:c16="http://schemas.microsoft.com/office/drawing/2014/chart" uri="{C3380CC4-5D6E-409C-BE32-E72D297353CC}">
              <c16:uniqueId val="{00000004-448F-4CF5-9B54-31729C4BDE53}"/>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76780296139399"/>
          <c:y val="5.5510559463392103E-2"/>
          <c:w val="0.77246439407721101"/>
          <c:h val="0.87787676918053703"/>
        </c:manualLayout>
      </c:layout>
      <c:pieChart>
        <c:varyColors val="1"/>
        <c:ser>
          <c:idx val="0"/>
          <c:order val="0"/>
          <c:spPr>
            <a:solidFill>
              <a:schemeClr val="accent1">
                <a:lumMod val="40000"/>
                <a:lumOff val="60000"/>
              </a:schemeClr>
            </a:solidFill>
            <a:ln>
              <a:solidFill>
                <a:schemeClr val="tx1"/>
              </a:solidFill>
            </a:ln>
          </c:spPr>
          <c:dPt>
            <c:idx val="0"/>
            <c:bubble3D val="0"/>
            <c:spPr>
              <a:solidFill>
                <a:schemeClr val="accent1">
                  <a:lumMod val="40000"/>
                  <a:lumOff val="60000"/>
                </a:schemeClr>
              </a:solidFill>
              <a:ln>
                <a:solidFill>
                  <a:schemeClr val="tx1"/>
                </a:solid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133-4DA7-960D-4330F1117E1F}"/>
              </c:ext>
            </c:extLst>
          </c:dPt>
          <c:dPt>
            <c:idx val="1"/>
            <c:bubble3D val="0"/>
            <c:spPr>
              <a:solidFill>
                <a:schemeClr val="bg1"/>
              </a:solidFill>
              <a:ln>
                <a:solidFill>
                  <a:schemeClr val="tx1"/>
                </a:solid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133-4DA7-960D-4330F1117E1F}"/>
              </c:ext>
            </c:extLst>
          </c:dPt>
          <c:dLbls>
            <c:dLbl>
              <c:idx val="0"/>
              <c:layout>
                <c:manualLayout>
                  <c:x val="-0.19596116842425501"/>
                  <c:y val="2.0060397849785E-3"/>
                </c:manualLayout>
              </c:layout>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6228669393728543"/>
                      <c:h val="0.32411822142956676"/>
                    </c:manualLayout>
                  </c15:layout>
                </c:ext>
                <c:ext xmlns:c16="http://schemas.microsoft.com/office/drawing/2014/chart" uri="{C3380CC4-5D6E-409C-BE32-E72D297353CC}">
                  <c16:uniqueId val="{00000001-B133-4DA7-960D-4330F1117E1F}"/>
                </c:ext>
              </c:extLst>
            </c:dLbl>
            <c:dLbl>
              <c:idx val="1"/>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3-B133-4DA7-960D-4330F1117E1F}"/>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Workings!$N$8:$N$9</c:f>
              <c:strCache>
                <c:ptCount val="1"/>
                <c:pt idx="0">
                  <c:v>People</c:v>
                </c:pt>
              </c:strCache>
            </c:strRef>
          </c:cat>
          <c:val>
            <c:numRef>
              <c:f>Workings!$P$8:$P$9</c:f>
              <c:numCache>
                <c:formatCode>0%</c:formatCode>
                <c:ptCount val="2"/>
                <c:pt idx="0">
                  <c:v>0.37796052631578947</c:v>
                </c:pt>
                <c:pt idx="1">
                  <c:v>0.62203947368421053</c:v>
                </c:pt>
              </c:numCache>
            </c:numRef>
          </c:val>
          <c:extLst>
            <c:ext xmlns:c16="http://schemas.microsoft.com/office/drawing/2014/chart" uri="{C3380CC4-5D6E-409C-BE32-E72D297353CC}">
              <c16:uniqueId val="{00000004-B133-4DA7-960D-4330F1117E1F}"/>
            </c:ext>
          </c:extLst>
        </c:ser>
        <c:dLbls>
          <c:showLegendKey val="0"/>
          <c:showVal val="0"/>
          <c:showCatName val="1"/>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99288518726101"/>
          <c:y val="5.1600588869712298E-2"/>
          <c:w val="0.69310915884437097"/>
          <c:h val="0.87386522720737003"/>
        </c:manualLayout>
      </c:layout>
      <c:pieChart>
        <c:varyColors val="1"/>
        <c:ser>
          <c:idx val="0"/>
          <c:order val="0"/>
          <c:spPr>
            <a:ln>
              <a:solidFill>
                <a:schemeClr val="tx1"/>
              </a:solidFill>
            </a:ln>
          </c:spPr>
          <c:dPt>
            <c:idx val="0"/>
            <c:bubble3D val="0"/>
            <c:spPr>
              <a:solidFill>
                <a:schemeClr val="accent1">
                  <a:lumMod val="40000"/>
                  <a:lumOff val="60000"/>
                </a:schemeClr>
              </a:solidFill>
              <a:ln>
                <a:solidFill>
                  <a:schemeClr val="tx1"/>
                </a:solid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E339-4397-B3F9-B663BE7EE7D6}"/>
              </c:ext>
            </c:extLst>
          </c:dPt>
          <c:dPt>
            <c:idx val="1"/>
            <c:bubble3D val="0"/>
            <c:explosion val="10"/>
            <c:spPr>
              <a:solidFill>
                <a:schemeClr val="bg1"/>
              </a:solidFill>
              <a:ln>
                <a:solidFill>
                  <a:schemeClr val="tx1"/>
                </a:solid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E339-4397-B3F9-B663BE7EE7D6}"/>
              </c:ext>
            </c:extLst>
          </c:dPt>
          <c:dLbls>
            <c:dLbl>
              <c:idx val="0"/>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1-E339-4397-B3F9-B663BE7EE7D6}"/>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Workings!$N$10:$N$11</c:f>
              <c:strCache>
                <c:ptCount val="1"/>
                <c:pt idx="0">
                  <c:v>Partnerships &amp; Networks</c:v>
                </c:pt>
              </c:strCache>
            </c:strRef>
          </c:cat>
          <c:val>
            <c:numRef>
              <c:f>Workings!$P$10:$P$11</c:f>
              <c:numCache>
                <c:formatCode>0%</c:formatCode>
                <c:ptCount val="2"/>
                <c:pt idx="0">
                  <c:v>0.3983695652173912</c:v>
                </c:pt>
                <c:pt idx="1">
                  <c:v>0.6016304347826088</c:v>
                </c:pt>
              </c:numCache>
            </c:numRef>
          </c:val>
          <c:extLst>
            <c:ext xmlns:c16="http://schemas.microsoft.com/office/drawing/2014/chart" uri="{C3380CC4-5D6E-409C-BE32-E72D297353CC}">
              <c16:uniqueId val="{00000004-E339-4397-B3F9-B663BE7EE7D6}"/>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chemeClr val="tx1"/>
              </a:solidFill>
            </a:ln>
          </c:spPr>
          <c:dPt>
            <c:idx val="0"/>
            <c:bubble3D val="0"/>
            <c:spPr>
              <a:gradFill rotWithShape="1">
                <a:gsLst>
                  <a:gs pos="100000">
                    <a:schemeClr val="accent1">
                      <a:lumMod val="40000"/>
                      <a:lumOff val="60000"/>
                    </a:schemeClr>
                  </a:gs>
                  <a:gs pos="100000">
                    <a:schemeClr val="accent1">
                      <a:lumMod val="99000"/>
                      <a:satMod val="120000"/>
                      <a:shade val="78000"/>
                    </a:schemeClr>
                  </a:gs>
                </a:gsLst>
                <a:lin ang="5400000" scaled="0"/>
              </a:gradFill>
              <a:ln>
                <a:solidFill>
                  <a:schemeClr val="tx1"/>
                </a:solidFill>
              </a:ln>
              <a:effectLst/>
            </c:spPr>
            <c:extLst>
              <c:ext xmlns:c16="http://schemas.microsoft.com/office/drawing/2014/chart" uri="{C3380CC4-5D6E-409C-BE32-E72D297353CC}">
                <c16:uniqueId val="{00000001-142A-4CF5-912D-350A7AA78853}"/>
              </c:ext>
            </c:extLst>
          </c:dPt>
          <c:dPt>
            <c:idx val="1"/>
            <c:bubble3D val="0"/>
            <c:explosion val="10"/>
            <c:spPr>
              <a:solidFill>
                <a:schemeClr val="bg1"/>
              </a:solidFill>
              <a:ln>
                <a:solidFill>
                  <a:schemeClr val="tx1"/>
                </a:solidFill>
              </a:ln>
              <a:effectLst/>
            </c:spPr>
            <c:extLst>
              <c:ext xmlns:c16="http://schemas.microsoft.com/office/drawing/2014/chart" uri="{C3380CC4-5D6E-409C-BE32-E72D297353CC}">
                <c16:uniqueId val="{00000003-142A-4CF5-912D-350A7AA78853}"/>
              </c:ext>
            </c:extLst>
          </c:dPt>
          <c:dLbls>
            <c:dLbl>
              <c:idx val="0"/>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1-142A-4CF5-912D-350A7AA78853}"/>
                </c:ext>
              </c:extLst>
            </c:dLbl>
            <c:dLbl>
              <c:idx val="1"/>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3-142A-4CF5-912D-350A7AA78853}"/>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Workings!$N$12:$N$13</c:f>
              <c:strCache>
                <c:ptCount val="1"/>
                <c:pt idx="0">
                  <c:v>Organizational Alignment</c:v>
                </c:pt>
              </c:strCache>
            </c:strRef>
          </c:cat>
          <c:val>
            <c:numRef>
              <c:f>Workings!$P$12:$P$13</c:f>
              <c:numCache>
                <c:formatCode>0%</c:formatCode>
                <c:ptCount val="2"/>
                <c:pt idx="0">
                  <c:v>0.5</c:v>
                </c:pt>
                <c:pt idx="1">
                  <c:v>0.5</c:v>
                </c:pt>
              </c:numCache>
            </c:numRef>
          </c:val>
          <c:extLst>
            <c:ext xmlns:c16="http://schemas.microsoft.com/office/drawing/2014/chart" uri="{C3380CC4-5D6E-409C-BE32-E72D297353CC}">
              <c16:uniqueId val="{00000004-142A-4CF5-912D-350A7AA78853}"/>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trlProps/ctrlProp1.xml><?xml version="1.0" encoding="utf-8"?>
<formControlPr xmlns="http://schemas.microsoft.com/office/spreadsheetml/2009/9/main" objectType="Scroll" dx="22" fmlaLink="Workings!$B$5" horiz="1" inc="0" max="10" page="10" val="10"/>
</file>

<file path=xl/ctrlProps/ctrlProp10.xml><?xml version="1.0" encoding="utf-8"?>
<formControlPr xmlns="http://schemas.microsoft.com/office/spreadsheetml/2009/9/main" objectType="Scroll" dx="22" fmlaLink="Workings!$H$4" horiz="1" inc="0" max="10" page="10" val="10"/>
</file>

<file path=xl/ctrlProps/ctrlProp11.xml><?xml version="1.0" encoding="utf-8"?>
<formControlPr xmlns="http://schemas.microsoft.com/office/spreadsheetml/2009/9/main" objectType="Scroll" dx="22" fmlaLink="Workings!$H$5" horiz="1" inc="0" max="10" page="10" val="4"/>
</file>

<file path=xl/ctrlProps/ctrlProp12.xml><?xml version="1.0" encoding="utf-8"?>
<formControlPr xmlns="http://schemas.microsoft.com/office/spreadsheetml/2009/9/main" objectType="Scroll" dx="22" fmlaLink="Workings!$H$6" horiz="1" inc="0" max="10" page="10" val="7"/>
</file>

<file path=xl/ctrlProps/ctrlProp13.xml><?xml version="1.0" encoding="utf-8"?>
<formControlPr xmlns="http://schemas.microsoft.com/office/spreadsheetml/2009/9/main" objectType="Scroll" dx="22" fmlaLink="Workings!$J$4" horiz="1" inc="0" max="10" page="10" val="7"/>
</file>

<file path=xl/ctrlProps/ctrlProp14.xml><?xml version="1.0" encoding="utf-8"?>
<formControlPr xmlns="http://schemas.microsoft.com/office/spreadsheetml/2009/9/main" objectType="Scroll" dx="22" fmlaLink="Workings!$J$5" horiz="1" inc="0" max="10" page="10" val="2"/>
</file>

<file path=xl/ctrlProps/ctrlProp15.xml><?xml version="1.0" encoding="utf-8"?>
<formControlPr xmlns="http://schemas.microsoft.com/office/spreadsheetml/2009/9/main" objectType="Scroll" dx="22" fmlaLink="Workings!$J$5" horiz="1" inc="0" max="10" page="10" val="2"/>
</file>

<file path=xl/ctrlProps/ctrlProp16.xml><?xml version="1.0" encoding="utf-8"?>
<formControlPr xmlns="http://schemas.microsoft.com/office/spreadsheetml/2009/9/main" objectType="Scroll" dx="22" fmlaLink="Workings!$J$4" horiz="1" inc="0" max="10" page="10" val="7"/>
</file>

<file path=xl/ctrlProps/ctrlProp17.xml><?xml version="1.0" encoding="utf-8"?>
<formControlPr xmlns="http://schemas.microsoft.com/office/spreadsheetml/2009/9/main" objectType="Scroll" dx="22" fmlaLink="Workings!$D$4" horiz="1" inc="0" max="10" page="10" val="0"/>
</file>

<file path=xl/ctrlProps/ctrlProp18.xml><?xml version="1.0" encoding="utf-8"?>
<formControlPr xmlns="http://schemas.microsoft.com/office/spreadsheetml/2009/9/main" objectType="Scroll" dx="22" fmlaLink="Workings!$H$7" horiz="1" inc="0" max="10" page="10" val="10"/>
</file>

<file path=xl/ctrlProps/ctrlProp19.xml><?xml version="1.0" encoding="utf-8"?>
<formControlPr xmlns="http://schemas.microsoft.com/office/spreadsheetml/2009/9/main" objectType="Scroll" dx="22" fmlaLink="Workings!$J$6" horiz="1" inc="0" max="10" page="10" val="9"/>
</file>

<file path=xl/ctrlProps/ctrlProp2.xml><?xml version="1.0" encoding="utf-8"?>
<formControlPr xmlns="http://schemas.microsoft.com/office/spreadsheetml/2009/9/main" objectType="Scroll" dx="22" fmlaLink="Workings!$B$4" horiz="1" inc="0" max="10" page="10" val="0"/>
</file>

<file path=xl/ctrlProps/ctrlProp20.xml><?xml version="1.0" encoding="utf-8"?>
<formControlPr xmlns="http://schemas.microsoft.com/office/spreadsheetml/2009/9/main" objectType="Scroll" dx="22" fmlaLink="Workings!$F$5" horiz="1" inc="0" max="10" page="10" val="10"/>
</file>

<file path=xl/ctrlProps/ctrlProp21.xml><?xml version="1.0" encoding="utf-8"?>
<formControlPr xmlns="http://schemas.microsoft.com/office/spreadsheetml/2009/9/main" objectType="Scroll" dx="22" fmlaLink="Workings!$L$4" horiz="1" inc="0" max="10" page="10" val="5"/>
</file>

<file path=xl/ctrlProps/ctrlProp22.xml><?xml version="1.0" encoding="utf-8"?>
<formControlPr xmlns="http://schemas.microsoft.com/office/spreadsheetml/2009/9/main" objectType="Scroll" dx="22" fmlaLink="Workings!$L$6" horiz="1" inc="0" max="10" page="10" val="5"/>
</file>

<file path=xl/ctrlProps/ctrlProp23.xml><?xml version="1.0" encoding="utf-8"?>
<formControlPr xmlns="http://schemas.microsoft.com/office/spreadsheetml/2009/9/main" objectType="Scroll" dx="22" fmlaLink="Workings!$H$8" horiz="1" inc="0" max="10" page="10" val="0"/>
</file>

<file path=xl/ctrlProps/ctrlProp24.xml><?xml version="1.0" encoding="utf-8"?>
<formControlPr xmlns="http://schemas.microsoft.com/office/spreadsheetml/2009/9/main" objectType="Scroll" dx="22" fmlaLink="Workings!$F$4" horiz="1" inc="0" max="10" page="10" val="10"/>
</file>

<file path=xl/ctrlProps/ctrlProp25.xml><?xml version="1.0" encoding="utf-8"?>
<formControlPr xmlns="http://schemas.microsoft.com/office/spreadsheetml/2009/9/main" objectType="Scroll" dx="22" fmlaLink="Workings!$F$6" horiz="1" inc="0" max="10" page="10" val="4"/>
</file>

<file path=xl/ctrlProps/ctrlProp26.xml><?xml version="1.0" encoding="utf-8"?>
<formControlPr xmlns="http://schemas.microsoft.com/office/spreadsheetml/2009/9/main" objectType="Scroll" dx="22" fmlaLink="Workings!$L$5" horiz="1" inc="0" max="10" page="10" val="10"/>
</file>

<file path=xl/ctrlProps/ctrlProp3.xml><?xml version="1.0" encoding="utf-8"?>
<formControlPr xmlns="http://schemas.microsoft.com/office/spreadsheetml/2009/9/main" objectType="Scroll" dx="22" fmlaLink="Workings!$B$6" horiz="1" inc="0" max="10" page="10" val="10"/>
</file>

<file path=xl/ctrlProps/ctrlProp4.xml><?xml version="1.0" encoding="utf-8"?>
<formControlPr xmlns="http://schemas.microsoft.com/office/spreadsheetml/2009/9/main" objectType="Scroll" dx="22" fmlaLink="Workings!$B$7" horiz="1" inc="0" max="10" page="10" val="10"/>
</file>

<file path=xl/ctrlProps/ctrlProp5.xml><?xml version="1.0" encoding="utf-8"?>
<formControlPr xmlns="http://schemas.microsoft.com/office/spreadsheetml/2009/9/main" objectType="Scroll" dx="22" fmlaLink="Workings!$L$7" horiz="1" inc="0" max="10" page="10" val="0"/>
</file>

<file path=xl/ctrlProps/ctrlProp6.xml><?xml version="1.0" encoding="utf-8"?>
<formControlPr xmlns="http://schemas.microsoft.com/office/spreadsheetml/2009/9/main" objectType="Scroll" dx="22" fmlaLink="Workings!$D$5" horiz="1" inc="0" max="10" page="10" val="0"/>
</file>

<file path=xl/ctrlProps/ctrlProp7.xml><?xml version="1.0" encoding="utf-8"?>
<formControlPr xmlns="http://schemas.microsoft.com/office/spreadsheetml/2009/9/main" objectType="Scroll" dx="22" fmlaLink="Workings!$D$6" horiz="1" inc="0" max="10" page="10" val="10"/>
</file>

<file path=xl/ctrlProps/ctrlProp8.xml><?xml version="1.0" encoding="utf-8"?>
<formControlPr xmlns="http://schemas.microsoft.com/office/spreadsheetml/2009/9/main" objectType="Scroll" dx="22" fmlaLink="Workings!$D$7" horiz="1" inc="0" max="10" page="10" val="0"/>
</file>

<file path=xl/ctrlProps/ctrlProp9.xml><?xml version="1.0" encoding="utf-8"?>
<formControlPr xmlns="http://schemas.microsoft.com/office/spreadsheetml/2009/9/main" objectType="Scroll" dx="22" fmlaLink="Workings!$F$7" horiz="1" inc="0" max="10" page="10" val="10"/>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3707</xdr:colOff>
      <xdr:row>0</xdr:row>
      <xdr:rowOff>64255</xdr:rowOff>
    </xdr:from>
    <xdr:to>
      <xdr:col>12</xdr:col>
      <xdr:colOff>590652</xdr:colOff>
      <xdr:row>0</xdr:row>
      <xdr:rowOff>1398784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7" y="64255"/>
          <a:ext cx="10873945" cy="133452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102</xdr:row>
          <xdr:rowOff>161925</xdr:rowOff>
        </xdr:from>
        <xdr:to>
          <xdr:col>12</xdr:col>
          <xdr:colOff>619125</xdr:colOff>
          <xdr:row>104</xdr:row>
          <xdr:rowOff>28575</xdr:rowOff>
        </xdr:to>
        <xdr:sp macro="" textlink="">
          <xdr:nvSpPr>
            <xdr:cNvPr id="6145" name="Scroll Bar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93</xdr:row>
          <xdr:rowOff>0</xdr:rowOff>
        </xdr:from>
        <xdr:to>
          <xdr:col>12</xdr:col>
          <xdr:colOff>619125</xdr:colOff>
          <xdr:row>95</xdr:row>
          <xdr:rowOff>57150</xdr:rowOff>
        </xdr:to>
        <xdr:sp macro="" textlink="">
          <xdr:nvSpPr>
            <xdr:cNvPr id="6146" name="Scroll Bar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110</xdr:row>
          <xdr:rowOff>161925</xdr:rowOff>
        </xdr:from>
        <xdr:to>
          <xdr:col>12</xdr:col>
          <xdr:colOff>657225</xdr:colOff>
          <xdr:row>112</xdr:row>
          <xdr:rowOff>38100</xdr:rowOff>
        </xdr:to>
        <xdr:sp macro="" textlink="">
          <xdr:nvSpPr>
            <xdr:cNvPr id="6147" name="Scroll Bar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0</xdr:rowOff>
        </xdr:from>
        <xdr:to>
          <xdr:col>12</xdr:col>
          <xdr:colOff>771525</xdr:colOff>
          <xdr:row>121</xdr:row>
          <xdr:rowOff>76200</xdr:rowOff>
        </xdr:to>
        <xdr:sp macro="" textlink="">
          <xdr:nvSpPr>
            <xdr:cNvPr id="6148" name="Scroll Bar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0</xdr:rowOff>
        </xdr:from>
        <xdr:to>
          <xdr:col>12</xdr:col>
          <xdr:colOff>704850</xdr:colOff>
          <xdr:row>74</xdr:row>
          <xdr:rowOff>66675</xdr:rowOff>
        </xdr:to>
        <xdr:sp macro="" textlink="">
          <xdr:nvSpPr>
            <xdr:cNvPr id="6150" name="Scroll Bar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140</xdr:row>
          <xdr:rowOff>28575</xdr:rowOff>
        </xdr:from>
        <xdr:to>
          <xdr:col>12</xdr:col>
          <xdr:colOff>704850</xdr:colOff>
          <xdr:row>141</xdr:row>
          <xdr:rowOff>76200</xdr:rowOff>
        </xdr:to>
        <xdr:sp macro="" textlink="">
          <xdr:nvSpPr>
            <xdr:cNvPr id="6151" name="Scroll Bar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153</xdr:row>
          <xdr:rowOff>123825</xdr:rowOff>
        </xdr:from>
        <xdr:to>
          <xdr:col>12</xdr:col>
          <xdr:colOff>676275</xdr:colOff>
          <xdr:row>153</xdr:row>
          <xdr:rowOff>361950</xdr:rowOff>
        </xdr:to>
        <xdr:sp macro="" textlink="">
          <xdr:nvSpPr>
            <xdr:cNvPr id="6152" name="Scroll Bar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162</xdr:row>
          <xdr:rowOff>0</xdr:rowOff>
        </xdr:from>
        <xdr:to>
          <xdr:col>12</xdr:col>
          <xdr:colOff>714375</xdr:colOff>
          <xdr:row>163</xdr:row>
          <xdr:rowOff>57150</xdr:rowOff>
        </xdr:to>
        <xdr:sp macro="" textlink="">
          <xdr:nvSpPr>
            <xdr:cNvPr id="6154" name="Scroll Bar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208</xdr:row>
          <xdr:rowOff>161925</xdr:rowOff>
        </xdr:from>
        <xdr:to>
          <xdr:col>12</xdr:col>
          <xdr:colOff>685800</xdr:colOff>
          <xdr:row>210</xdr:row>
          <xdr:rowOff>38100</xdr:rowOff>
        </xdr:to>
        <xdr:sp macro="" textlink="">
          <xdr:nvSpPr>
            <xdr:cNvPr id="6158" name="Scroll Bar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225</xdr:row>
          <xdr:rowOff>0</xdr:rowOff>
        </xdr:from>
        <xdr:to>
          <xdr:col>12</xdr:col>
          <xdr:colOff>657225</xdr:colOff>
          <xdr:row>226</xdr:row>
          <xdr:rowOff>38100</xdr:rowOff>
        </xdr:to>
        <xdr:sp macro="" textlink="">
          <xdr:nvSpPr>
            <xdr:cNvPr id="6159" name="Scroll Bar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233</xdr:row>
          <xdr:rowOff>0</xdr:rowOff>
        </xdr:from>
        <xdr:to>
          <xdr:col>12</xdr:col>
          <xdr:colOff>676275</xdr:colOff>
          <xdr:row>234</xdr:row>
          <xdr:rowOff>47625</xdr:rowOff>
        </xdr:to>
        <xdr:sp macro="" textlink="">
          <xdr:nvSpPr>
            <xdr:cNvPr id="6161" name="Scroll Bar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244</xdr:row>
          <xdr:rowOff>47625</xdr:rowOff>
        </xdr:from>
        <xdr:to>
          <xdr:col>12</xdr:col>
          <xdr:colOff>752475</xdr:colOff>
          <xdr:row>246</xdr:row>
          <xdr:rowOff>38100</xdr:rowOff>
        </xdr:to>
        <xdr:sp macro="" textlink="">
          <xdr:nvSpPr>
            <xdr:cNvPr id="6162" name="Scroll Bar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281</xdr:row>
          <xdr:rowOff>0</xdr:rowOff>
        </xdr:from>
        <xdr:to>
          <xdr:col>11</xdr:col>
          <xdr:colOff>9525</xdr:colOff>
          <xdr:row>282</xdr:row>
          <xdr:rowOff>38100</xdr:rowOff>
        </xdr:to>
        <xdr:sp macro="" textlink="">
          <xdr:nvSpPr>
            <xdr:cNvPr id="6164" name="Scroll Bar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0</xdr:rowOff>
        </xdr:from>
        <xdr:to>
          <xdr:col>11</xdr:col>
          <xdr:colOff>9525</xdr:colOff>
          <xdr:row>64</xdr:row>
          <xdr:rowOff>28575</xdr:rowOff>
        </xdr:to>
        <xdr:sp macro="" textlink="">
          <xdr:nvSpPr>
            <xdr:cNvPr id="6165" name="Scroll Bar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294</xdr:row>
          <xdr:rowOff>0</xdr:rowOff>
        </xdr:from>
        <xdr:to>
          <xdr:col>12</xdr:col>
          <xdr:colOff>676275</xdr:colOff>
          <xdr:row>295</xdr:row>
          <xdr:rowOff>38100</xdr:rowOff>
        </xdr:to>
        <xdr:sp macro="" textlink="">
          <xdr:nvSpPr>
            <xdr:cNvPr id="6166" name="Scroll Bar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281</xdr:row>
          <xdr:rowOff>0</xdr:rowOff>
        </xdr:from>
        <xdr:to>
          <xdr:col>12</xdr:col>
          <xdr:colOff>695325</xdr:colOff>
          <xdr:row>282</xdr:row>
          <xdr:rowOff>38100</xdr:rowOff>
        </xdr:to>
        <xdr:sp macro="" textlink="">
          <xdr:nvSpPr>
            <xdr:cNvPr id="6167" name="Scroll Bar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132</xdr:row>
          <xdr:rowOff>0</xdr:rowOff>
        </xdr:from>
        <xdr:to>
          <xdr:col>12</xdr:col>
          <xdr:colOff>704850</xdr:colOff>
          <xdr:row>133</xdr:row>
          <xdr:rowOff>47625</xdr:rowOff>
        </xdr:to>
        <xdr:sp macro="" textlink="">
          <xdr:nvSpPr>
            <xdr:cNvPr id="6169" name="Scroll Bar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255</xdr:row>
          <xdr:rowOff>152400</xdr:rowOff>
        </xdr:from>
        <xdr:to>
          <xdr:col>12</xdr:col>
          <xdr:colOff>847725</xdr:colOff>
          <xdr:row>257</xdr:row>
          <xdr:rowOff>57150</xdr:rowOff>
        </xdr:to>
        <xdr:sp macro="" textlink="">
          <xdr:nvSpPr>
            <xdr:cNvPr id="6172" name="Scroll Bar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303</xdr:row>
          <xdr:rowOff>0</xdr:rowOff>
        </xdr:from>
        <xdr:to>
          <xdr:col>12</xdr:col>
          <xdr:colOff>714375</xdr:colOff>
          <xdr:row>305</xdr:row>
          <xdr:rowOff>47625</xdr:rowOff>
        </xdr:to>
        <xdr:sp macro="" textlink="">
          <xdr:nvSpPr>
            <xdr:cNvPr id="6173" name="Scroll Bar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189</xdr:row>
          <xdr:rowOff>38100</xdr:rowOff>
        </xdr:from>
        <xdr:to>
          <xdr:col>12</xdr:col>
          <xdr:colOff>714375</xdr:colOff>
          <xdr:row>190</xdr:row>
          <xdr:rowOff>66675</xdr:rowOff>
        </xdr:to>
        <xdr:sp macro="" textlink="">
          <xdr:nvSpPr>
            <xdr:cNvPr id="6174" name="Scroll Bar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38100</xdr:rowOff>
        </xdr:from>
        <xdr:to>
          <xdr:col>12</xdr:col>
          <xdr:colOff>762000</xdr:colOff>
          <xdr:row>43</xdr:row>
          <xdr:rowOff>76200</xdr:rowOff>
        </xdr:to>
        <xdr:sp macro="" textlink="">
          <xdr:nvSpPr>
            <xdr:cNvPr id="6186" name="Scroll Bar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0</xdr:rowOff>
        </xdr:from>
        <xdr:to>
          <xdr:col>12</xdr:col>
          <xdr:colOff>714375</xdr:colOff>
          <xdr:row>64</xdr:row>
          <xdr:rowOff>57150</xdr:rowOff>
        </xdr:to>
        <xdr:sp macro="" textlink="">
          <xdr:nvSpPr>
            <xdr:cNvPr id="6189" name="Scroll Bar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790575</xdr:colOff>
          <xdr:row>266</xdr:row>
          <xdr:rowOff>95250</xdr:rowOff>
        </xdr:from>
        <xdr:to>
          <xdr:col>12</xdr:col>
          <xdr:colOff>704850</xdr:colOff>
          <xdr:row>268</xdr:row>
          <xdr:rowOff>0</xdr:rowOff>
        </xdr:to>
        <xdr:sp macro="" textlink="">
          <xdr:nvSpPr>
            <xdr:cNvPr id="6192" name="Scroll Bar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177</xdr:row>
          <xdr:rowOff>0</xdr:rowOff>
        </xdr:from>
        <xdr:to>
          <xdr:col>12</xdr:col>
          <xdr:colOff>676275</xdr:colOff>
          <xdr:row>178</xdr:row>
          <xdr:rowOff>9525</xdr:rowOff>
        </xdr:to>
        <xdr:sp macro="" textlink="">
          <xdr:nvSpPr>
            <xdr:cNvPr id="6194" name="Scroll Bar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199</xdr:row>
          <xdr:rowOff>0</xdr:rowOff>
        </xdr:from>
        <xdr:to>
          <xdr:col>12</xdr:col>
          <xdr:colOff>752475</xdr:colOff>
          <xdr:row>200</xdr:row>
          <xdr:rowOff>47625</xdr:rowOff>
        </xdr:to>
        <xdr:sp macro="" textlink="">
          <xdr:nvSpPr>
            <xdr:cNvPr id="6195" name="Scroll Bar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0</xdr:rowOff>
        </xdr:from>
        <xdr:to>
          <xdr:col>12</xdr:col>
          <xdr:colOff>733425</xdr:colOff>
          <xdr:row>55</xdr:row>
          <xdr:rowOff>85725</xdr:rowOff>
        </xdr:to>
        <xdr:sp macro="" textlink="">
          <xdr:nvSpPr>
            <xdr:cNvPr id="6197" name="Scroll Bar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9</xdr:col>
      <xdr:colOff>642942</xdr:colOff>
      <xdr:row>15</xdr:row>
      <xdr:rowOff>542925</xdr:rowOff>
    </xdr:from>
    <xdr:to>
      <xdr:col>13</xdr:col>
      <xdr:colOff>41094</xdr:colOff>
      <xdr:row>16</xdr:row>
      <xdr:rowOff>233362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996" t="30750" r="11138" b="36464"/>
        <a:stretch/>
      </xdr:blipFill>
      <xdr:spPr>
        <a:xfrm>
          <a:off x="8358192" y="4555331"/>
          <a:ext cx="2827152" cy="357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488156</xdr:colOff>
      <xdr:row>40</xdr:row>
      <xdr:rowOff>119066</xdr:rowOff>
    </xdr:from>
    <xdr:to>
      <xdr:col>10</xdr:col>
      <xdr:colOff>339396</xdr:colOff>
      <xdr:row>43</xdr:row>
      <xdr:rowOff>799226</xdr:rowOff>
    </xdr:to>
    <xdr:graphicFrame macro="">
      <xdr:nvGraphicFramePr>
        <xdr:cNvPr id="17" name="Chart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23813</xdr:colOff>
      <xdr:row>48</xdr:row>
      <xdr:rowOff>23813</xdr:rowOff>
    </xdr:from>
    <xdr:to>
      <xdr:col>11</xdr:col>
      <xdr:colOff>317501</xdr:colOff>
      <xdr:row>56</xdr:row>
      <xdr:rowOff>381000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122463</xdr:colOff>
      <xdr:row>60</xdr:row>
      <xdr:rowOff>136072</xdr:rowOff>
    </xdr:from>
    <xdr:to>
      <xdr:col>11</xdr:col>
      <xdr:colOff>353785</xdr:colOff>
      <xdr:row>67</xdr:row>
      <xdr:rowOff>136072</xdr:rowOff>
    </xdr:to>
    <xdr:graphicFrame macro="">
      <xdr:nvGraphicFramePr>
        <xdr:cNvPr id="19" name="Chart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190500</xdr:colOff>
      <xdr:row>70</xdr:row>
      <xdr:rowOff>119061</xdr:rowOff>
    </xdr:from>
    <xdr:to>
      <xdr:col>11</xdr:col>
      <xdr:colOff>381001</xdr:colOff>
      <xdr:row>77</xdr:row>
      <xdr:rowOff>299357</xdr:rowOff>
    </xdr:to>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178594</xdr:colOff>
      <xdr:row>80</xdr:row>
      <xdr:rowOff>178594</xdr:rowOff>
    </xdr:from>
    <xdr:to>
      <xdr:col>11</xdr:col>
      <xdr:colOff>435428</xdr:colOff>
      <xdr:row>87</xdr:row>
      <xdr:rowOff>476250</xdr:rowOff>
    </xdr:to>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440532</xdr:colOff>
      <xdr:row>33</xdr:row>
      <xdr:rowOff>2</xdr:rowOff>
    </xdr:from>
    <xdr:to>
      <xdr:col>11</xdr:col>
      <xdr:colOff>31750</xdr:colOff>
      <xdr:row>37</xdr:row>
      <xdr:rowOff>15875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guidestar.org/Articles.aspx?path=/rxa/news/articles/2012/board-roles-and-responsibilities.aspx" TargetMode="External"/><Relationship Id="rId2" Type="http://schemas.openxmlformats.org/officeDocument/2006/relationships/hyperlink" Target="https://eclkc.ohs.acf.hhs.gov/hslc/tta-system/operations/mang-sys/fiscal-mang/Whatiscashflow.htm" TargetMode="External"/><Relationship Id="rId1" Type="http://schemas.openxmlformats.org/officeDocument/2006/relationships/hyperlink" Target="http://www.nonprofitaccountingbasics.org/reporting-operations/budgeting-financial-plann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racticalplaybook.org/section/building-partnership" TargetMode="External"/><Relationship Id="rId2" Type="http://schemas.openxmlformats.org/officeDocument/2006/relationships/hyperlink" Target="http://www.buildhealthyplaces.org/measureup/measurement-tools/" TargetMode="External"/><Relationship Id="rId1" Type="http://schemas.openxmlformats.org/officeDocument/2006/relationships/hyperlink" Target="http://www.nonprofitaccountingbasics.org/"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ctb.ku.edu/en/toolkit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83"/>
  <sheetViews>
    <sheetView showGridLines="0" tabSelected="1" zoomScaleNormal="100" zoomScalePageLayoutView="50" workbookViewId="0">
      <selection activeCell="O23" sqref="O23"/>
    </sheetView>
  </sheetViews>
  <sheetFormatPr defaultColWidth="12.85546875" defaultRowHeight="14.25" x14ac:dyDescent="0.25"/>
  <cols>
    <col min="1" max="1" width="12.85546875" style="206"/>
    <col min="2" max="13" width="12.85546875" style="178"/>
    <col min="14" max="14" width="12.140625" style="178" customWidth="1"/>
    <col min="15" max="16" width="12.85546875" style="178"/>
    <col min="17" max="17" width="2.42578125" style="178" customWidth="1"/>
    <col min="18" max="16384" width="12.85546875" style="178"/>
  </cols>
  <sheetData>
    <row r="1" spans="1:24" s="176" customFormat="1" ht="119.25" customHeight="1" x14ac:dyDescent="0.25">
      <c r="A1" s="175"/>
      <c r="B1" s="175"/>
      <c r="C1" s="175"/>
      <c r="D1" s="175"/>
      <c r="E1" s="175"/>
      <c r="F1" s="175"/>
      <c r="G1" s="175"/>
      <c r="H1" s="175"/>
      <c r="I1" s="175"/>
      <c r="J1" s="175"/>
      <c r="K1" s="175"/>
      <c r="L1" s="175"/>
      <c r="M1" s="175"/>
    </row>
    <row r="2" spans="1:24" x14ac:dyDescent="0.25">
      <c r="A2" s="177" t="s">
        <v>117</v>
      </c>
      <c r="B2" s="177"/>
      <c r="C2" s="177"/>
      <c r="D2" s="177"/>
      <c r="E2" s="177"/>
      <c r="F2" s="177"/>
      <c r="G2" s="177"/>
      <c r="H2" s="177"/>
      <c r="I2" s="177"/>
      <c r="J2" s="177"/>
      <c r="K2" s="177"/>
      <c r="L2" s="177"/>
      <c r="M2" s="177"/>
    </row>
    <row r="3" spans="1:24" x14ac:dyDescent="0.25">
      <c r="A3" s="177"/>
      <c r="B3" s="177"/>
      <c r="C3" s="177"/>
      <c r="D3" s="177"/>
      <c r="E3" s="177"/>
      <c r="F3" s="177"/>
      <c r="G3" s="177"/>
      <c r="H3" s="177"/>
      <c r="I3" s="177"/>
      <c r="J3" s="177"/>
      <c r="K3" s="177"/>
      <c r="L3" s="177"/>
      <c r="M3" s="177"/>
    </row>
    <row r="4" spans="1:24" x14ac:dyDescent="0.25">
      <c r="A4" s="179"/>
      <c r="B4" s="180"/>
      <c r="C4" s="180"/>
      <c r="D4" s="180"/>
      <c r="E4" s="180"/>
      <c r="F4" s="180"/>
      <c r="G4" s="180"/>
      <c r="H4" s="180"/>
      <c r="I4" s="180"/>
      <c r="J4" s="180"/>
      <c r="K4" s="180"/>
      <c r="L4" s="180"/>
      <c r="M4" s="180"/>
      <c r="N4" s="181"/>
      <c r="O4" s="181"/>
      <c r="P4" s="181"/>
      <c r="Q4" s="181"/>
      <c r="R4" s="181"/>
      <c r="S4" s="181"/>
      <c r="T4" s="181"/>
      <c r="U4" s="181"/>
      <c r="V4" s="181"/>
      <c r="W4" s="181"/>
      <c r="X4" s="181"/>
    </row>
    <row r="5" spans="1:24" ht="14.25" customHeight="1" x14ac:dyDescent="0.25">
      <c r="A5" s="182" t="s">
        <v>241</v>
      </c>
      <c r="B5" s="182"/>
      <c r="C5" s="182"/>
      <c r="D5" s="182"/>
      <c r="E5" s="182"/>
      <c r="F5" s="182"/>
      <c r="G5" s="182"/>
      <c r="H5" s="182"/>
      <c r="I5" s="182"/>
      <c r="J5" s="182"/>
      <c r="K5" s="182"/>
      <c r="L5" s="182"/>
      <c r="M5" s="182"/>
      <c r="N5" s="181"/>
      <c r="O5" s="183"/>
      <c r="P5" s="181"/>
      <c r="Q5" s="181"/>
      <c r="R5" s="181"/>
      <c r="S5" s="181"/>
      <c r="T5" s="181"/>
      <c r="U5" s="181"/>
      <c r="V5" s="181"/>
      <c r="W5" s="181"/>
      <c r="X5" s="181"/>
    </row>
    <row r="6" spans="1:24" x14ac:dyDescent="0.25">
      <c r="A6" s="182"/>
      <c r="B6" s="182"/>
      <c r="C6" s="182"/>
      <c r="D6" s="182"/>
      <c r="E6" s="182"/>
      <c r="F6" s="182"/>
      <c r="G6" s="182"/>
      <c r="H6" s="182"/>
      <c r="I6" s="182"/>
      <c r="J6" s="182"/>
      <c r="K6" s="182"/>
      <c r="L6" s="182"/>
      <c r="M6" s="182"/>
      <c r="N6" s="184"/>
      <c r="O6" s="184"/>
      <c r="P6" s="184"/>
      <c r="Q6" s="184"/>
      <c r="R6" s="184"/>
      <c r="S6" s="181"/>
      <c r="T6" s="181"/>
      <c r="U6" s="181"/>
      <c r="V6" s="181"/>
      <c r="W6" s="181"/>
      <c r="X6" s="181"/>
    </row>
    <row r="7" spans="1:24" x14ac:dyDescent="0.25">
      <c r="A7" s="182"/>
      <c r="B7" s="182"/>
      <c r="C7" s="182"/>
      <c r="D7" s="182"/>
      <c r="E7" s="182"/>
      <c r="F7" s="182"/>
      <c r="G7" s="182"/>
      <c r="H7" s="182"/>
      <c r="I7" s="182"/>
      <c r="J7" s="182"/>
      <c r="K7" s="182"/>
      <c r="L7" s="182"/>
      <c r="M7" s="182"/>
      <c r="N7" s="181"/>
      <c r="O7" s="181"/>
      <c r="P7" s="181"/>
      <c r="Q7" s="181"/>
      <c r="R7" s="181"/>
      <c r="S7" s="181"/>
      <c r="T7" s="181"/>
      <c r="U7" s="181"/>
      <c r="V7" s="181"/>
      <c r="W7" s="181"/>
      <c r="X7" s="181"/>
    </row>
    <row r="8" spans="1:24" x14ac:dyDescent="0.25">
      <c r="A8" s="182"/>
      <c r="B8" s="182"/>
      <c r="C8" s="182"/>
      <c r="D8" s="182"/>
      <c r="E8" s="182"/>
      <c r="F8" s="182"/>
      <c r="G8" s="182"/>
      <c r="H8" s="182"/>
      <c r="I8" s="182"/>
      <c r="J8" s="182"/>
      <c r="K8" s="182"/>
      <c r="L8" s="182"/>
      <c r="M8" s="182"/>
    </row>
    <row r="9" spans="1:24" x14ac:dyDescent="0.25">
      <c r="A9" s="182"/>
      <c r="B9" s="182"/>
      <c r="C9" s="182"/>
      <c r="D9" s="182"/>
      <c r="E9" s="182"/>
      <c r="F9" s="182"/>
      <c r="G9" s="182"/>
      <c r="H9" s="182"/>
      <c r="I9" s="182"/>
      <c r="J9" s="182"/>
      <c r="K9" s="182"/>
      <c r="L9" s="182"/>
      <c r="M9" s="182"/>
    </row>
    <row r="10" spans="1:24" ht="14.25" customHeight="1" x14ac:dyDescent="0.25">
      <c r="A10" s="182"/>
      <c r="B10" s="182"/>
      <c r="C10" s="182"/>
      <c r="D10" s="182"/>
      <c r="E10" s="182"/>
      <c r="F10" s="182"/>
      <c r="G10" s="182"/>
      <c r="H10" s="182"/>
      <c r="I10" s="182"/>
      <c r="J10" s="182"/>
      <c r="K10" s="182"/>
      <c r="L10" s="182"/>
      <c r="M10" s="182"/>
      <c r="R10" s="185"/>
    </row>
    <row r="11" spans="1:24" ht="14.25" customHeight="1" x14ac:dyDescent="0.25">
      <c r="A11" s="182"/>
      <c r="B11" s="182"/>
      <c r="C11" s="182"/>
      <c r="D11" s="182"/>
      <c r="E11" s="182"/>
      <c r="F11" s="182"/>
      <c r="G11" s="182"/>
      <c r="H11" s="182"/>
      <c r="I11" s="182"/>
      <c r="J11" s="182"/>
      <c r="K11" s="182"/>
      <c r="L11" s="182"/>
      <c r="M11" s="182"/>
    </row>
    <row r="12" spans="1:24" ht="14.25" customHeight="1" x14ac:dyDescent="0.25">
      <c r="A12" s="182"/>
      <c r="B12" s="182"/>
      <c r="C12" s="182"/>
      <c r="D12" s="182"/>
      <c r="E12" s="182"/>
      <c r="F12" s="182"/>
      <c r="G12" s="182"/>
      <c r="H12" s="182"/>
      <c r="I12" s="182"/>
      <c r="J12" s="182"/>
      <c r="K12" s="182"/>
      <c r="L12" s="182"/>
      <c r="M12" s="182"/>
    </row>
    <row r="13" spans="1:24" ht="14.25" customHeight="1" x14ac:dyDescent="0.25">
      <c r="A13" s="182"/>
      <c r="B13" s="182"/>
      <c r="C13" s="182"/>
      <c r="D13" s="182"/>
      <c r="E13" s="182"/>
      <c r="F13" s="182"/>
      <c r="G13" s="182"/>
      <c r="H13" s="182"/>
      <c r="I13" s="182"/>
      <c r="J13" s="182"/>
      <c r="K13" s="182"/>
      <c r="L13" s="182"/>
      <c r="M13" s="182"/>
    </row>
    <row r="14" spans="1:24" ht="14.25" customHeight="1" x14ac:dyDescent="0.25">
      <c r="A14" s="182"/>
      <c r="B14" s="182"/>
      <c r="C14" s="182"/>
      <c r="D14" s="182"/>
      <c r="E14" s="182"/>
      <c r="F14" s="182"/>
      <c r="G14" s="182"/>
      <c r="H14" s="182"/>
      <c r="I14" s="182"/>
      <c r="J14" s="182"/>
      <c r="K14" s="182"/>
      <c r="L14" s="182"/>
      <c r="M14" s="182"/>
    </row>
    <row r="15" spans="1:24" ht="14.25" customHeight="1" x14ac:dyDescent="0.25">
      <c r="A15" s="182"/>
      <c r="B15" s="182"/>
      <c r="C15" s="182"/>
      <c r="D15" s="182"/>
      <c r="E15" s="182"/>
      <c r="F15" s="182"/>
      <c r="G15" s="182"/>
      <c r="H15" s="182"/>
      <c r="I15" s="182"/>
      <c r="J15" s="182"/>
      <c r="K15" s="182"/>
      <c r="L15" s="182"/>
      <c r="M15" s="182"/>
    </row>
    <row r="16" spans="1:24" ht="52.5" customHeight="1" x14ac:dyDescent="0.25">
      <c r="A16" s="182"/>
      <c r="B16" s="182"/>
      <c r="C16" s="182"/>
      <c r="D16" s="182"/>
      <c r="E16" s="182"/>
      <c r="F16" s="182"/>
      <c r="G16" s="182"/>
      <c r="H16" s="182"/>
      <c r="I16" s="182"/>
      <c r="J16" s="182"/>
      <c r="K16" s="182"/>
      <c r="L16" s="182"/>
      <c r="M16" s="182"/>
    </row>
    <row r="17" spans="1:20" ht="21" customHeight="1" x14ac:dyDescent="0.25">
      <c r="A17" s="186" t="s">
        <v>193</v>
      </c>
      <c r="B17" s="186"/>
      <c r="C17" s="186"/>
      <c r="D17" s="186"/>
      <c r="E17" s="186"/>
      <c r="F17" s="186"/>
      <c r="G17" s="186"/>
      <c r="H17" s="186"/>
      <c r="I17" s="186"/>
      <c r="J17" s="186"/>
      <c r="K17" s="187"/>
      <c r="L17" s="187"/>
      <c r="M17" s="187"/>
    </row>
    <row r="18" spans="1:20" x14ac:dyDescent="0.25">
      <c r="A18" s="177" t="s">
        <v>169</v>
      </c>
      <c r="B18" s="177"/>
      <c r="C18" s="177"/>
      <c r="D18" s="177"/>
      <c r="E18" s="177"/>
      <c r="F18" s="177"/>
      <c r="G18" s="177"/>
      <c r="H18" s="177"/>
      <c r="I18" s="177"/>
      <c r="J18" s="177"/>
      <c r="K18" s="177"/>
      <c r="L18" s="177"/>
      <c r="M18" s="177"/>
    </row>
    <row r="19" spans="1:20" x14ac:dyDescent="0.25">
      <c r="A19" s="177"/>
      <c r="B19" s="177"/>
      <c r="C19" s="177"/>
      <c r="D19" s="177"/>
      <c r="E19" s="177"/>
      <c r="F19" s="177"/>
      <c r="G19" s="177"/>
      <c r="H19" s="177"/>
      <c r="I19" s="177"/>
      <c r="J19" s="177"/>
      <c r="K19" s="177"/>
      <c r="L19" s="177"/>
      <c r="M19" s="177"/>
    </row>
    <row r="20" spans="1:20" x14ac:dyDescent="0.25">
      <c r="A20" s="179"/>
      <c r="B20" s="180"/>
      <c r="C20" s="180"/>
      <c r="D20" s="180"/>
      <c r="E20" s="180"/>
      <c r="F20" s="180"/>
      <c r="G20" s="180"/>
    </row>
    <row r="21" spans="1:20" ht="15" x14ac:dyDescent="0.25">
      <c r="A21" s="188" t="s">
        <v>132</v>
      </c>
      <c r="B21" s="189" t="s">
        <v>157</v>
      </c>
      <c r="C21" s="189"/>
      <c r="D21" s="189"/>
      <c r="E21" s="189"/>
      <c r="F21" s="190"/>
      <c r="G21" s="180"/>
      <c r="H21" s="191"/>
      <c r="I21" s="191"/>
      <c r="J21" s="191"/>
      <c r="K21" s="191"/>
      <c r="L21" s="191"/>
      <c r="M21" s="191"/>
    </row>
    <row r="22" spans="1:20" ht="15" x14ac:dyDescent="0.25">
      <c r="A22" s="188"/>
      <c r="B22" s="190"/>
      <c r="C22" s="190"/>
      <c r="D22" s="190"/>
      <c r="E22" s="190"/>
      <c r="F22" s="190"/>
      <c r="G22" s="180"/>
    </row>
    <row r="23" spans="1:20" ht="15" x14ac:dyDescent="0.25">
      <c r="A23" s="188" t="s">
        <v>133</v>
      </c>
      <c r="B23" s="190" t="s">
        <v>134</v>
      </c>
      <c r="C23" s="190"/>
      <c r="D23" s="190"/>
      <c r="E23" s="190"/>
      <c r="F23" s="190"/>
      <c r="G23" s="180"/>
      <c r="H23" s="191"/>
      <c r="I23" s="191"/>
      <c r="J23" s="191"/>
      <c r="K23" s="191"/>
      <c r="L23" s="191"/>
      <c r="M23" s="191"/>
    </row>
    <row r="24" spans="1:20" ht="15" x14ac:dyDescent="0.25">
      <c r="A24" s="188"/>
      <c r="B24" s="192" t="s">
        <v>108</v>
      </c>
      <c r="C24" s="190"/>
      <c r="D24" s="190"/>
      <c r="E24" s="190"/>
      <c r="F24" s="190"/>
      <c r="G24" s="180"/>
      <c r="H24" s="191"/>
      <c r="I24" s="191"/>
      <c r="J24" s="191"/>
      <c r="K24" s="191"/>
      <c r="L24" s="191"/>
      <c r="M24" s="191"/>
    </row>
    <row r="25" spans="1:20" ht="15" x14ac:dyDescent="0.25">
      <c r="A25" s="188"/>
      <c r="B25" s="190"/>
      <c r="C25" s="190"/>
      <c r="D25" s="190"/>
      <c r="E25" s="190"/>
      <c r="F25" s="190"/>
      <c r="G25" s="180"/>
    </row>
    <row r="26" spans="1:20" x14ac:dyDescent="0.25">
      <c r="A26" s="193" t="s">
        <v>135</v>
      </c>
      <c r="B26" s="194" t="s">
        <v>222</v>
      </c>
      <c r="C26" s="194"/>
      <c r="D26" s="194"/>
      <c r="E26" s="194"/>
      <c r="F26" s="194"/>
      <c r="G26" s="180"/>
      <c r="H26" s="191"/>
      <c r="I26" s="191"/>
      <c r="J26" s="191"/>
      <c r="K26" s="191"/>
      <c r="L26" s="191"/>
      <c r="M26" s="191"/>
    </row>
    <row r="27" spans="1:20" ht="18" customHeight="1" x14ac:dyDescent="0.25">
      <c r="A27" s="193"/>
      <c r="B27" s="194"/>
      <c r="C27" s="194"/>
      <c r="D27" s="194"/>
      <c r="E27" s="194"/>
      <c r="F27" s="194"/>
      <c r="G27" s="180"/>
      <c r="H27" s="191"/>
      <c r="I27" s="191"/>
      <c r="J27" s="191"/>
      <c r="K27" s="191"/>
      <c r="L27" s="191"/>
      <c r="M27" s="191"/>
    </row>
    <row r="28" spans="1:20" ht="12" customHeight="1" x14ac:dyDescent="0.25">
      <c r="A28" s="188"/>
      <c r="B28" s="195"/>
      <c r="C28" s="195"/>
      <c r="D28" s="195"/>
      <c r="E28" s="195"/>
      <c r="F28" s="195"/>
      <c r="G28" s="180"/>
    </row>
    <row r="29" spans="1:20" ht="15" x14ac:dyDescent="0.25">
      <c r="A29" s="188" t="s">
        <v>80</v>
      </c>
      <c r="B29" s="189" t="s">
        <v>179</v>
      </c>
      <c r="C29" s="189"/>
      <c r="D29" s="189"/>
      <c r="E29" s="189"/>
      <c r="F29" s="190"/>
      <c r="G29" s="180"/>
      <c r="H29" s="191"/>
      <c r="I29" s="191"/>
      <c r="J29" s="191"/>
      <c r="K29" s="191"/>
      <c r="L29" s="191"/>
      <c r="M29" s="191"/>
    </row>
    <row r="30" spans="1:20" ht="15" x14ac:dyDescent="0.25">
      <c r="A30" s="188"/>
      <c r="B30" s="190"/>
      <c r="C30" s="190"/>
      <c r="D30" s="190"/>
      <c r="E30" s="190"/>
      <c r="F30" s="190"/>
      <c r="G30" s="180"/>
    </row>
    <row r="31" spans="1:20" ht="15" x14ac:dyDescent="0.25">
      <c r="A31" s="188" t="s">
        <v>81</v>
      </c>
      <c r="B31" s="189" t="s">
        <v>78</v>
      </c>
      <c r="C31" s="189"/>
      <c r="D31" s="189"/>
      <c r="E31" s="189"/>
      <c r="F31" s="190"/>
      <c r="G31" s="180"/>
      <c r="H31" s="191"/>
      <c r="I31" s="191"/>
      <c r="J31" s="191"/>
      <c r="K31" s="191"/>
      <c r="L31" s="191"/>
      <c r="M31" s="191"/>
    </row>
    <row r="32" spans="1:20" ht="15" x14ac:dyDescent="0.25">
      <c r="A32" s="188"/>
      <c r="B32" s="190"/>
      <c r="C32" s="190"/>
      <c r="D32" s="190"/>
      <c r="E32" s="190"/>
      <c r="F32" s="190"/>
      <c r="G32" s="180"/>
      <c r="H32" s="196"/>
      <c r="I32" s="196"/>
      <c r="J32" s="196"/>
      <c r="K32" s="196"/>
      <c r="L32" s="196"/>
      <c r="M32" s="196"/>
      <c r="R32" s="181"/>
      <c r="S32" s="181"/>
      <c r="T32" s="181"/>
    </row>
    <row r="33" spans="1:27" ht="15" x14ac:dyDescent="0.25">
      <c r="A33" s="188" t="s">
        <v>82</v>
      </c>
      <c r="B33" s="190" t="s">
        <v>136</v>
      </c>
      <c r="C33" s="190"/>
      <c r="D33" s="190"/>
      <c r="E33" s="190"/>
      <c r="F33" s="190"/>
      <c r="G33" s="180"/>
      <c r="H33" s="191"/>
      <c r="I33" s="191"/>
      <c r="J33" s="191"/>
      <c r="K33" s="191"/>
      <c r="L33" s="191"/>
      <c r="M33" s="191"/>
      <c r="R33" s="181"/>
      <c r="S33" s="181"/>
      <c r="T33" s="181"/>
    </row>
    <row r="34" spans="1:27" ht="15" x14ac:dyDescent="0.25">
      <c r="A34" s="188"/>
      <c r="B34" s="190"/>
      <c r="C34" s="190"/>
      <c r="D34" s="190"/>
      <c r="E34" s="190"/>
      <c r="F34" s="190"/>
      <c r="G34" s="180"/>
      <c r="H34" s="196"/>
      <c r="I34" s="196"/>
      <c r="J34" s="196"/>
      <c r="K34" s="196"/>
      <c r="L34" s="196"/>
      <c r="M34" s="196"/>
      <c r="R34" s="181"/>
      <c r="S34" s="181"/>
      <c r="T34" s="181"/>
    </row>
    <row r="35" spans="1:27" ht="15" x14ac:dyDescent="0.25">
      <c r="A35" s="188" t="s">
        <v>83</v>
      </c>
      <c r="B35" s="189" t="s">
        <v>137</v>
      </c>
      <c r="C35" s="189"/>
      <c r="D35" s="189"/>
      <c r="E35" s="189"/>
      <c r="F35" s="189"/>
      <c r="G35" s="180"/>
      <c r="H35" s="197"/>
      <c r="I35" s="197"/>
      <c r="J35" s="197"/>
      <c r="K35" s="197"/>
      <c r="L35" s="197"/>
      <c r="M35" s="197"/>
      <c r="R35" s="181"/>
      <c r="S35" s="181"/>
      <c r="T35" s="181"/>
    </row>
    <row r="36" spans="1:27" ht="15" x14ac:dyDescent="0.25">
      <c r="A36" s="188"/>
      <c r="B36" s="198"/>
      <c r="C36" s="198"/>
      <c r="D36" s="198"/>
      <c r="E36" s="198"/>
      <c r="F36" s="198"/>
      <c r="G36" s="180"/>
      <c r="R36" s="181"/>
      <c r="S36" s="181"/>
      <c r="T36" s="181"/>
    </row>
    <row r="37" spans="1:27" ht="15" x14ac:dyDescent="0.25">
      <c r="A37" s="188" t="s">
        <v>84</v>
      </c>
      <c r="B37" s="189" t="s">
        <v>91</v>
      </c>
      <c r="C37" s="189"/>
      <c r="D37" s="189"/>
      <c r="E37" s="189"/>
      <c r="F37" s="189"/>
      <c r="G37" s="180"/>
      <c r="H37" s="199"/>
      <c r="I37" s="199"/>
      <c r="J37" s="199"/>
      <c r="K37" s="199"/>
      <c r="L37" s="199"/>
      <c r="M37" s="199"/>
      <c r="R37" s="181"/>
      <c r="S37" s="181"/>
      <c r="T37" s="181"/>
    </row>
    <row r="38" spans="1:27" x14ac:dyDescent="0.25">
      <c r="A38" s="200" t="s">
        <v>223</v>
      </c>
      <c r="B38" s="177"/>
      <c r="C38" s="177"/>
      <c r="D38" s="177"/>
      <c r="E38" s="177"/>
      <c r="F38" s="177"/>
      <c r="G38" s="177"/>
      <c r="H38" s="177"/>
      <c r="I38" s="177"/>
      <c r="J38" s="177"/>
      <c r="K38" s="177"/>
      <c r="L38" s="177"/>
      <c r="M38" s="177"/>
    </row>
    <row r="39" spans="1:27" ht="24" customHeight="1" x14ac:dyDescent="0.25">
      <c r="A39" s="177"/>
      <c r="B39" s="177"/>
      <c r="C39" s="177"/>
      <c r="D39" s="177"/>
      <c r="E39" s="177"/>
      <c r="F39" s="177"/>
      <c r="G39" s="177"/>
      <c r="H39" s="177"/>
      <c r="I39" s="177"/>
      <c r="J39" s="177"/>
      <c r="K39" s="177"/>
      <c r="L39" s="177"/>
      <c r="M39" s="177"/>
      <c r="R39" s="181"/>
      <c r="S39" s="181"/>
      <c r="T39" s="181"/>
      <c r="U39" s="181"/>
      <c r="V39" s="181"/>
      <c r="W39" s="181"/>
      <c r="X39" s="181"/>
      <c r="Y39" s="181"/>
      <c r="Z39" s="181"/>
      <c r="AA39" s="181"/>
    </row>
    <row r="40" spans="1:27" s="180" customFormat="1" x14ac:dyDescent="0.25">
      <c r="A40" s="179"/>
      <c r="R40" s="201"/>
      <c r="S40" s="201"/>
      <c r="T40" s="201"/>
      <c r="U40" s="201"/>
      <c r="V40" s="201"/>
      <c r="W40" s="201"/>
      <c r="X40" s="201"/>
      <c r="Y40" s="201"/>
      <c r="Z40" s="201"/>
      <c r="AA40" s="202"/>
    </row>
    <row r="41" spans="1:27" s="180" customFormat="1" ht="30.75" customHeight="1" x14ac:dyDescent="0.25">
      <c r="A41" s="188" t="s">
        <v>67</v>
      </c>
      <c r="B41" s="203" t="s">
        <v>224</v>
      </c>
      <c r="C41" s="203"/>
      <c r="D41" s="203"/>
      <c r="E41" s="203"/>
      <c r="F41" s="203"/>
      <c r="G41" s="203"/>
      <c r="H41" s="203"/>
      <c r="I41" s="203"/>
      <c r="J41" s="203"/>
      <c r="K41" s="203"/>
      <c r="L41" s="203"/>
      <c r="M41" s="203"/>
      <c r="N41" s="204"/>
      <c r="R41" s="181"/>
      <c r="S41" s="181"/>
      <c r="T41" s="181"/>
      <c r="U41" s="181"/>
      <c r="V41" s="181"/>
      <c r="W41" s="181"/>
      <c r="X41" s="181"/>
      <c r="Y41" s="181"/>
      <c r="Z41" s="181"/>
      <c r="AA41" s="202"/>
    </row>
    <row r="42" spans="1:27" s="180" customFormat="1" ht="10.5" customHeight="1" x14ac:dyDescent="0.25">
      <c r="A42" s="179"/>
      <c r="B42" s="205"/>
      <c r="C42" s="205"/>
      <c r="D42" s="205"/>
      <c r="E42" s="205"/>
      <c r="F42" s="205"/>
      <c r="G42" s="205"/>
      <c r="H42" s="205"/>
      <c r="I42" s="205"/>
      <c r="J42" s="205"/>
      <c r="K42" s="205"/>
      <c r="L42" s="205"/>
      <c r="M42" s="205"/>
      <c r="R42" s="181"/>
      <c r="S42" s="181"/>
      <c r="T42" s="181"/>
      <c r="U42" s="181"/>
      <c r="V42" s="181"/>
      <c r="W42" s="181"/>
      <c r="X42" s="181"/>
      <c r="Y42" s="181"/>
      <c r="Z42" s="181"/>
      <c r="AA42" s="202"/>
    </row>
    <row r="43" spans="1:27" ht="15" x14ac:dyDescent="0.25">
      <c r="B43" s="207"/>
      <c r="C43" s="207"/>
      <c r="D43" s="207"/>
      <c r="E43" s="207"/>
      <c r="F43" s="207"/>
      <c r="G43" s="207"/>
      <c r="H43" s="207"/>
      <c r="I43" s="207"/>
      <c r="J43" s="207"/>
      <c r="K43" s="207"/>
      <c r="L43" s="207"/>
      <c r="M43" s="207"/>
      <c r="N43" s="208" t="s">
        <v>63</v>
      </c>
      <c r="O43" s="209"/>
      <c r="P43" s="210"/>
      <c r="R43" s="181"/>
      <c r="S43" s="181"/>
      <c r="T43" s="181"/>
      <c r="U43" s="181"/>
      <c r="V43" s="181"/>
      <c r="W43" s="181"/>
      <c r="X43" s="181"/>
      <c r="Y43" s="181"/>
      <c r="Z43" s="181"/>
      <c r="AA43" s="181"/>
    </row>
    <row r="44" spans="1:27" ht="15" customHeight="1" x14ac:dyDescent="0.25">
      <c r="B44" s="207"/>
      <c r="C44" s="207"/>
      <c r="D44" s="207"/>
      <c r="E44" s="207"/>
      <c r="F44" s="207"/>
      <c r="G44" s="207"/>
      <c r="H44" s="207"/>
      <c r="I44" s="207"/>
      <c r="J44" s="207"/>
      <c r="L44" s="211"/>
      <c r="M44" s="211"/>
      <c r="N44" s="212"/>
      <c r="O44" s="181"/>
      <c r="P44" s="213"/>
      <c r="R44" s="181"/>
      <c r="S44" s="181"/>
      <c r="T44" s="181"/>
      <c r="U44" s="181"/>
      <c r="V44" s="181"/>
      <c r="W44" s="181"/>
      <c r="X44" s="181"/>
      <c r="Y44" s="181"/>
      <c r="Z44" s="181"/>
      <c r="AA44" s="181"/>
    </row>
    <row r="45" spans="1:27" s="180" customFormat="1" ht="15" customHeight="1" x14ac:dyDescent="0.25">
      <c r="A45" s="179"/>
      <c r="N45" s="212"/>
      <c r="O45" s="181"/>
      <c r="P45" s="213"/>
      <c r="R45" s="202"/>
      <c r="S45" s="202"/>
      <c r="T45" s="202"/>
      <c r="U45" s="202"/>
      <c r="V45" s="202"/>
      <c r="W45" s="202"/>
      <c r="X45" s="202"/>
      <c r="Y45" s="202"/>
      <c r="Z45" s="202"/>
      <c r="AA45" s="202"/>
    </row>
    <row r="46" spans="1:27" s="180" customFormat="1" ht="15" customHeight="1" x14ac:dyDescent="0.25">
      <c r="A46" s="179"/>
      <c r="B46" s="214" t="s">
        <v>57</v>
      </c>
      <c r="C46" s="214"/>
      <c r="D46" s="214"/>
      <c r="E46" s="214"/>
      <c r="F46" s="215" t="s">
        <v>27</v>
      </c>
      <c r="G46" s="215"/>
      <c r="H46" s="215"/>
      <c r="I46" s="215"/>
      <c r="J46" s="215" t="s">
        <v>28</v>
      </c>
      <c r="K46" s="215"/>
      <c r="L46" s="215"/>
      <c r="M46" s="215"/>
      <c r="N46" s="212"/>
      <c r="O46" s="181"/>
      <c r="P46" s="213"/>
      <c r="R46" s="202"/>
      <c r="S46" s="202"/>
      <c r="T46" s="202"/>
      <c r="U46" s="202"/>
      <c r="V46" s="202"/>
      <c r="W46" s="216"/>
      <c r="X46" s="216"/>
      <c r="Y46" s="216"/>
      <c r="Z46" s="202"/>
      <c r="AA46" s="202"/>
    </row>
    <row r="47" spans="1:27" s="180" customFormat="1" ht="15" customHeight="1" x14ac:dyDescent="0.25">
      <c r="A47" s="179"/>
      <c r="B47" s="214"/>
      <c r="C47" s="214"/>
      <c r="D47" s="214"/>
      <c r="E47" s="214"/>
      <c r="F47" s="215"/>
      <c r="G47" s="215"/>
      <c r="H47" s="215"/>
      <c r="I47" s="215"/>
      <c r="J47" s="215"/>
      <c r="K47" s="215"/>
      <c r="L47" s="215"/>
      <c r="M47" s="215"/>
      <c r="N47" s="212"/>
      <c r="O47" s="181"/>
      <c r="P47" s="213"/>
      <c r="Q47" s="181"/>
      <c r="R47" s="202"/>
      <c r="S47" s="202"/>
      <c r="T47" s="202"/>
      <c r="U47" s="202"/>
      <c r="V47" s="202"/>
      <c r="W47" s="216"/>
      <c r="X47" s="216"/>
      <c r="Y47" s="216"/>
      <c r="Z47" s="202"/>
      <c r="AA47" s="202"/>
    </row>
    <row r="48" spans="1:27" s="180" customFormat="1" ht="15" customHeight="1" x14ac:dyDescent="0.25">
      <c r="A48" s="179"/>
      <c r="B48" s="214"/>
      <c r="C48" s="214"/>
      <c r="D48" s="214"/>
      <c r="E48" s="214"/>
      <c r="F48" s="215"/>
      <c r="G48" s="215"/>
      <c r="H48" s="215"/>
      <c r="I48" s="215"/>
      <c r="J48" s="215"/>
      <c r="K48" s="215"/>
      <c r="L48" s="215"/>
      <c r="M48" s="215"/>
      <c r="N48" s="212"/>
      <c r="O48" s="181"/>
      <c r="P48" s="213"/>
      <c r="Q48" s="181"/>
      <c r="R48" s="202"/>
      <c r="S48" s="202"/>
      <c r="T48" s="202"/>
      <c r="U48" s="202"/>
      <c r="V48" s="202"/>
      <c r="W48" s="216"/>
      <c r="X48" s="216"/>
      <c r="Y48" s="216"/>
      <c r="Z48" s="202"/>
      <c r="AA48" s="202"/>
    </row>
    <row r="49" spans="1:27" s="180" customFormat="1" ht="15" customHeight="1" x14ac:dyDescent="0.25">
      <c r="A49" s="179"/>
      <c r="B49" s="214"/>
      <c r="C49" s="214"/>
      <c r="D49" s="214"/>
      <c r="E49" s="214"/>
      <c r="F49" s="215"/>
      <c r="G49" s="215"/>
      <c r="H49" s="215"/>
      <c r="I49" s="215"/>
      <c r="J49" s="215"/>
      <c r="K49" s="215"/>
      <c r="L49" s="215"/>
      <c r="M49" s="215"/>
      <c r="N49" s="217"/>
      <c r="O49" s="202"/>
      <c r="P49" s="218"/>
      <c r="Q49" s="201"/>
      <c r="R49" s="202"/>
      <c r="S49" s="202"/>
      <c r="T49" s="202"/>
      <c r="U49" s="202"/>
      <c r="V49" s="202"/>
      <c r="W49" s="216"/>
      <c r="X49" s="216"/>
      <c r="Y49" s="216"/>
      <c r="Z49" s="202"/>
      <c r="AA49" s="202"/>
    </row>
    <row r="50" spans="1:27" s="180" customFormat="1" ht="15" customHeight="1" x14ac:dyDescent="0.25">
      <c r="A50" s="179"/>
      <c r="B50" s="214"/>
      <c r="C50" s="214"/>
      <c r="D50" s="214"/>
      <c r="E50" s="214"/>
      <c r="F50" s="215"/>
      <c r="G50" s="215"/>
      <c r="H50" s="215"/>
      <c r="I50" s="215"/>
      <c r="J50" s="215"/>
      <c r="K50" s="215"/>
      <c r="L50" s="215"/>
      <c r="M50" s="215"/>
      <c r="N50" s="219"/>
      <c r="O50" s="220"/>
      <c r="P50" s="221"/>
      <c r="Q50" s="202"/>
      <c r="R50" s="202"/>
      <c r="S50" s="202"/>
      <c r="T50" s="202"/>
      <c r="U50" s="202"/>
      <c r="V50" s="202"/>
      <c r="W50" s="216"/>
      <c r="X50" s="216"/>
      <c r="Y50" s="216"/>
      <c r="Z50" s="202"/>
      <c r="AA50" s="202"/>
    </row>
    <row r="51" spans="1:27" s="180" customFormat="1" ht="24.75" customHeight="1" x14ac:dyDescent="0.25">
      <c r="A51" s="179"/>
      <c r="B51" s="214"/>
      <c r="C51" s="214"/>
      <c r="D51" s="214"/>
      <c r="E51" s="214"/>
      <c r="F51" s="215"/>
      <c r="G51" s="215"/>
      <c r="H51" s="215"/>
      <c r="I51" s="215"/>
      <c r="J51" s="215"/>
      <c r="K51" s="215"/>
      <c r="L51" s="215"/>
      <c r="M51" s="215"/>
      <c r="Q51" s="202"/>
      <c r="R51" s="202"/>
      <c r="S51" s="202"/>
      <c r="T51" s="202"/>
      <c r="U51" s="202"/>
      <c r="V51" s="202"/>
      <c r="W51" s="216"/>
      <c r="X51" s="216"/>
      <c r="Y51" s="216"/>
      <c r="Z51" s="202"/>
      <c r="AA51" s="202"/>
    </row>
    <row r="52" spans="1:27" s="180" customFormat="1" x14ac:dyDescent="0.25">
      <c r="A52" s="179"/>
    </row>
    <row r="53" spans="1:27" s="180" customFormat="1" ht="22.5" customHeight="1" x14ac:dyDescent="0.25">
      <c r="A53" s="188" t="s">
        <v>138</v>
      </c>
      <c r="B53" s="194" t="s">
        <v>225</v>
      </c>
      <c r="C53" s="194"/>
      <c r="D53" s="194"/>
      <c r="E53" s="194"/>
      <c r="F53" s="194"/>
      <c r="G53" s="194"/>
      <c r="H53" s="194"/>
      <c r="I53" s="194"/>
      <c r="J53" s="194"/>
      <c r="K53" s="194"/>
      <c r="L53" s="194"/>
      <c r="M53" s="194"/>
      <c r="N53" s="222"/>
    </row>
    <row r="54" spans="1:27" ht="3.75" customHeight="1" x14ac:dyDescent="0.25">
      <c r="B54" s="223"/>
      <c r="C54" s="223"/>
      <c r="D54" s="223"/>
      <c r="E54" s="223"/>
      <c r="F54" s="223"/>
      <c r="G54" s="223"/>
      <c r="H54" s="223"/>
      <c r="I54" s="223"/>
      <c r="J54" s="223"/>
      <c r="K54" s="223"/>
      <c r="L54" s="223"/>
      <c r="M54" s="223"/>
    </row>
    <row r="55" spans="1:27" x14ac:dyDescent="0.25">
      <c r="B55" s="223"/>
      <c r="C55" s="223"/>
      <c r="D55" s="223"/>
      <c r="E55" s="223"/>
      <c r="F55" s="223"/>
      <c r="G55" s="223"/>
      <c r="H55" s="223"/>
      <c r="I55" s="223"/>
      <c r="J55" s="223"/>
      <c r="K55" s="223"/>
      <c r="L55" s="223"/>
      <c r="M55" s="223"/>
      <c r="N55" s="208" t="s">
        <v>63</v>
      </c>
      <c r="O55" s="209"/>
      <c r="P55" s="210"/>
    </row>
    <row r="56" spans="1:27" s="180" customFormat="1" ht="15" customHeight="1" x14ac:dyDescent="0.25">
      <c r="A56" s="179"/>
      <c r="B56" s="224"/>
      <c r="C56" s="224"/>
      <c r="D56" s="224"/>
      <c r="E56" s="224"/>
      <c r="F56" s="224"/>
      <c r="G56" s="224"/>
      <c r="H56" s="224"/>
      <c r="I56" s="224"/>
      <c r="J56" s="224"/>
      <c r="K56" s="224"/>
      <c r="L56" s="224"/>
      <c r="M56" s="224"/>
      <c r="N56" s="212"/>
      <c r="O56" s="181"/>
      <c r="P56" s="213"/>
    </row>
    <row r="57" spans="1:27" s="180" customFormat="1" ht="15" customHeight="1" x14ac:dyDescent="0.25">
      <c r="A57" s="179"/>
      <c r="B57" s="214" t="s">
        <v>79</v>
      </c>
      <c r="C57" s="214"/>
      <c r="D57" s="214"/>
      <c r="E57" s="214"/>
      <c r="F57" s="225" t="s">
        <v>187</v>
      </c>
      <c r="G57" s="225"/>
      <c r="H57" s="225"/>
      <c r="I57" s="225"/>
      <c r="J57" s="215" t="s">
        <v>14</v>
      </c>
      <c r="K57" s="215"/>
      <c r="L57" s="215"/>
      <c r="M57" s="215"/>
      <c r="N57" s="212"/>
      <c r="O57" s="181"/>
      <c r="P57" s="213"/>
    </row>
    <row r="58" spans="1:27" s="180" customFormat="1" ht="15" customHeight="1" x14ac:dyDescent="0.25">
      <c r="A58" s="179"/>
      <c r="B58" s="214"/>
      <c r="C58" s="214"/>
      <c r="D58" s="214"/>
      <c r="E58" s="214"/>
      <c r="F58" s="225"/>
      <c r="G58" s="225"/>
      <c r="H58" s="225"/>
      <c r="I58" s="225"/>
      <c r="J58" s="215"/>
      <c r="K58" s="215"/>
      <c r="L58" s="215"/>
      <c r="M58" s="215"/>
      <c r="N58" s="212"/>
      <c r="O58" s="181"/>
      <c r="P58" s="213"/>
    </row>
    <row r="59" spans="1:27" s="180" customFormat="1" x14ac:dyDescent="0.25">
      <c r="A59" s="179"/>
      <c r="B59" s="214"/>
      <c r="C59" s="214"/>
      <c r="D59" s="214"/>
      <c r="E59" s="214"/>
      <c r="F59" s="225"/>
      <c r="G59" s="225"/>
      <c r="H59" s="225"/>
      <c r="I59" s="225"/>
      <c r="J59" s="215"/>
      <c r="K59" s="215"/>
      <c r="L59" s="215"/>
      <c r="M59" s="215"/>
      <c r="N59" s="212"/>
      <c r="O59" s="181"/>
      <c r="P59" s="213"/>
    </row>
    <row r="60" spans="1:27" s="180" customFormat="1" ht="15" customHeight="1" x14ac:dyDescent="0.25">
      <c r="A60" s="179"/>
      <c r="B60" s="214"/>
      <c r="C60" s="214"/>
      <c r="D60" s="214"/>
      <c r="E60" s="214"/>
      <c r="F60" s="225"/>
      <c r="G60" s="225"/>
      <c r="H60" s="225"/>
      <c r="I60" s="225"/>
      <c r="J60" s="215"/>
      <c r="K60" s="215"/>
      <c r="L60" s="215"/>
      <c r="M60" s="215"/>
      <c r="N60" s="212"/>
      <c r="O60" s="181"/>
      <c r="P60" s="213"/>
    </row>
    <row r="61" spans="1:27" s="180" customFormat="1" ht="33.75" customHeight="1" x14ac:dyDescent="0.25">
      <c r="A61" s="179"/>
      <c r="B61" s="214"/>
      <c r="C61" s="214"/>
      <c r="D61" s="214"/>
      <c r="E61" s="214"/>
      <c r="F61" s="225"/>
      <c r="G61" s="225"/>
      <c r="H61" s="225"/>
      <c r="I61" s="225"/>
      <c r="J61" s="215"/>
      <c r="K61" s="215"/>
      <c r="L61" s="215"/>
      <c r="M61" s="215"/>
      <c r="N61" s="219"/>
      <c r="O61" s="220"/>
      <c r="P61" s="221"/>
    </row>
    <row r="62" spans="1:27" s="180" customFormat="1" ht="40.5" customHeight="1" x14ac:dyDescent="0.25">
      <c r="A62" s="188" t="s">
        <v>139</v>
      </c>
      <c r="B62" s="194" t="s">
        <v>58</v>
      </c>
      <c r="C62" s="194"/>
      <c r="D62" s="194"/>
      <c r="E62" s="194"/>
      <c r="F62" s="194"/>
      <c r="G62" s="194"/>
      <c r="H62" s="194"/>
      <c r="I62" s="194"/>
      <c r="J62" s="194"/>
      <c r="K62" s="194"/>
      <c r="L62" s="194"/>
      <c r="M62" s="194"/>
      <c r="N62" s="204"/>
    </row>
    <row r="63" spans="1:27" hidden="1" x14ac:dyDescent="0.25"/>
    <row r="64" spans="1:27" x14ac:dyDescent="0.25">
      <c r="N64" s="208" t="s">
        <v>63</v>
      </c>
      <c r="O64" s="209"/>
      <c r="P64" s="210"/>
    </row>
    <row r="65" spans="1:19" x14ac:dyDescent="0.25">
      <c r="N65" s="212"/>
      <c r="O65" s="181"/>
      <c r="P65" s="213"/>
    </row>
    <row r="66" spans="1:19" s="180" customFormat="1" ht="14.25" customHeight="1" x14ac:dyDescent="0.25">
      <c r="A66" s="179"/>
      <c r="B66" s="226" t="s">
        <v>59</v>
      </c>
      <c r="C66" s="226"/>
      <c r="D66" s="226"/>
      <c r="E66" s="226"/>
      <c r="F66" s="226" t="s">
        <v>60</v>
      </c>
      <c r="G66" s="226"/>
      <c r="H66" s="226"/>
      <c r="I66" s="226"/>
      <c r="J66" s="227" t="s">
        <v>61</v>
      </c>
      <c r="K66" s="227"/>
      <c r="L66" s="227"/>
      <c r="M66" s="227"/>
      <c r="N66" s="212"/>
      <c r="O66" s="181"/>
      <c r="P66" s="213"/>
    </row>
    <row r="67" spans="1:19" s="180" customFormat="1" x14ac:dyDescent="0.25">
      <c r="A67" s="179"/>
      <c r="B67" s="226"/>
      <c r="C67" s="226"/>
      <c r="D67" s="226"/>
      <c r="E67" s="226"/>
      <c r="F67" s="226"/>
      <c r="G67" s="226"/>
      <c r="H67" s="226"/>
      <c r="I67" s="226"/>
      <c r="J67" s="227"/>
      <c r="K67" s="227"/>
      <c r="L67" s="227"/>
      <c r="M67" s="227"/>
      <c r="N67" s="212"/>
      <c r="O67" s="181"/>
      <c r="P67" s="213"/>
    </row>
    <row r="68" spans="1:19" s="180" customFormat="1" x14ac:dyDescent="0.25">
      <c r="A68" s="179"/>
      <c r="B68" s="226"/>
      <c r="C68" s="226"/>
      <c r="D68" s="226"/>
      <c r="E68" s="226"/>
      <c r="F68" s="226"/>
      <c r="G68" s="226"/>
      <c r="H68" s="226"/>
      <c r="I68" s="226"/>
      <c r="J68" s="227"/>
      <c r="K68" s="227"/>
      <c r="L68" s="227"/>
      <c r="M68" s="227"/>
      <c r="N68" s="212"/>
      <c r="O68" s="181"/>
      <c r="P68" s="213"/>
    </row>
    <row r="69" spans="1:19" s="180" customFormat="1" x14ac:dyDescent="0.25">
      <c r="A69" s="179"/>
      <c r="B69" s="226"/>
      <c r="C69" s="226"/>
      <c r="D69" s="226"/>
      <c r="E69" s="226"/>
      <c r="F69" s="226"/>
      <c r="G69" s="226"/>
      <c r="H69" s="226"/>
      <c r="I69" s="226"/>
      <c r="J69" s="227"/>
      <c r="K69" s="227"/>
      <c r="L69" s="227"/>
      <c r="M69" s="227"/>
      <c r="N69" s="212"/>
      <c r="O69" s="181"/>
      <c r="P69" s="213"/>
    </row>
    <row r="70" spans="1:19" s="180" customFormat="1" ht="24.75" customHeight="1" x14ac:dyDescent="0.25">
      <c r="A70" s="179"/>
      <c r="B70" s="226"/>
      <c r="C70" s="226"/>
      <c r="D70" s="226"/>
      <c r="E70" s="226"/>
      <c r="F70" s="226"/>
      <c r="G70" s="226"/>
      <c r="H70" s="226"/>
      <c r="I70" s="226"/>
      <c r="J70" s="227"/>
      <c r="K70" s="227"/>
      <c r="L70" s="227"/>
      <c r="M70" s="227"/>
      <c r="N70" s="219"/>
      <c r="O70" s="220"/>
      <c r="P70" s="221"/>
    </row>
    <row r="71" spans="1:19" s="180" customFormat="1" ht="2.25" customHeight="1" x14ac:dyDescent="0.25">
      <c r="A71" s="179"/>
      <c r="B71" s="226"/>
      <c r="C71" s="226"/>
      <c r="D71" s="226"/>
      <c r="E71" s="226"/>
      <c r="F71" s="228"/>
      <c r="G71" s="228"/>
      <c r="H71" s="228"/>
      <c r="I71" s="228"/>
      <c r="J71" s="228"/>
      <c r="K71" s="229"/>
      <c r="L71" s="229"/>
      <c r="M71" s="229"/>
    </row>
    <row r="72" spans="1:19" ht="69" customHeight="1" x14ac:dyDescent="0.25">
      <c r="A72" s="188" t="s">
        <v>140</v>
      </c>
      <c r="B72" s="230" t="s">
        <v>29</v>
      </c>
      <c r="C72" s="230"/>
      <c r="D72" s="230"/>
      <c r="E72" s="230"/>
      <c r="F72" s="230"/>
      <c r="G72" s="230"/>
      <c r="H72" s="230"/>
      <c r="I72" s="230"/>
      <c r="J72" s="230"/>
      <c r="K72" s="230"/>
      <c r="L72" s="230"/>
      <c r="M72" s="230"/>
      <c r="N72" s="231"/>
      <c r="O72" s="231"/>
      <c r="P72" s="231"/>
    </row>
    <row r="73" spans="1:19" ht="0.75" customHeight="1" x14ac:dyDescent="0.25">
      <c r="N73" s="231"/>
      <c r="O73" s="231"/>
      <c r="P73" s="231"/>
    </row>
    <row r="74" spans="1:19" x14ac:dyDescent="0.25">
      <c r="N74" s="231"/>
      <c r="O74" s="231"/>
      <c r="P74" s="231"/>
    </row>
    <row r="75" spans="1:19" x14ac:dyDescent="0.25">
      <c r="N75" s="208" t="s">
        <v>63</v>
      </c>
      <c r="O75" s="209"/>
      <c r="P75" s="210"/>
    </row>
    <row r="76" spans="1:19" s="180" customFormat="1" ht="14.25" customHeight="1" x14ac:dyDescent="0.25">
      <c r="A76" s="179"/>
      <c r="B76" s="232" t="s">
        <v>47</v>
      </c>
      <c r="C76" s="233"/>
      <c r="D76" s="233"/>
      <c r="E76" s="233"/>
      <c r="F76" s="226" t="s">
        <v>46</v>
      </c>
      <c r="G76" s="226"/>
      <c r="H76" s="226"/>
      <c r="I76" s="226"/>
      <c r="J76" s="226" t="s">
        <v>48</v>
      </c>
      <c r="K76" s="226"/>
      <c r="L76" s="226"/>
      <c r="M76" s="226"/>
      <c r="N76" s="212"/>
      <c r="O76" s="181"/>
      <c r="P76" s="213"/>
      <c r="Q76" s="234"/>
      <c r="R76" s="234"/>
      <c r="S76" s="234"/>
    </row>
    <row r="77" spans="1:19" s="180" customFormat="1" ht="14.25" customHeight="1" x14ac:dyDescent="0.25">
      <c r="A77" s="179"/>
      <c r="B77" s="233"/>
      <c r="C77" s="233"/>
      <c r="D77" s="233"/>
      <c r="E77" s="233"/>
      <c r="F77" s="226"/>
      <c r="G77" s="226"/>
      <c r="H77" s="226"/>
      <c r="I77" s="226"/>
      <c r="J77" s="226"/>
      <c r="K77" s="226"/>
      <c r="L77" s="226"/>
      <c r="M77" s="226"/>
      <c r="N77" s="212"/>
      <c r="O77" s="181"/>
      <c r="P77" s="213"/>
      <c r="Q77" s="234"/>
      <c r="R77" s="234"/>
      <c r="S77" s="234"/>
    </row>
    <row r="78" spans="1:19" s="180" customFormat="1" ht="14.25" customHeight="1" x14ac:dyDescent="0.25">
      <c r="A78" s="179"/>
      <c r="B78" s="233"/>
      <c r="C78" s="233"/>
      <c r="D78" s="233"/>
      <c r="E78" s="233"/>
      <c r="F78" s="226"/>
      <c r="G78" s="226"/>
      <c r="H78" s="226"/>
      <c r="I78" s="226"/>
      <c r="J78" s="226"/>
      <c r="K78" s="226"/>
      <c r="L78" s="226"/>
      <c r="M78" s="226"/>
      <c r="N78" s="212"/>
      <c r="O78" s="181"/>
      <c r="P78" s="213"/>
      <c r="Q78" s="234"/>
      <c r="R78" s="234"/>
      <c r="S78" s="234"/>
    </row>
    <row r="79" spans="1:19" s="180" customFormat="1" ht="14.25" customHeight="1" x14ac:dyDescent="0.25">
      <c r="A79" s="179"/>
      <c r="B79" s="233"/>
      <c r="C79" s="233"/>
      <c r="D79" s="233"/>
      <c r="E79" s="233"/>
      <c r="F79" s="226"/>
      <c r="G79" s="226"/>
      <c r="H79" s="226"/>
      <c r="I79" s="226"/>
      <c r="J79" s="226"/>
      <c r="K79" s="226"/>
      <c r="L79" s="226"/>
      <c r="M79" s="226"/>
      <c r="N79" s="212"/>
      <c r="O79" s="181"/>
      <c r="P79" s="213"/>
      <c r="Q79" s="234"/>
      <c r="R79" s="234"/>
      <c r="S79" s="234"/>
    </row>
    <row r="80" spans="1:19" s="180" customFormat="1" ht="14.25" customHeight="1" x14ac:dyDescent="0.25">
      <c r="A80" s="179"/>
      <c r="B80" s="235"/>
      <c r="C80" s="235"/>
      <c r="D80" s="235"/>
      <c r="E80" s="235"/>
      <c r="F80" s="226"/>
      <c r="G80" s="226"/>
      <c r="H80" s="226"/>
      <c r="I80" s="226"/>
      <c r="J80" s="226"/>
      <c r="K80" s="226"/>
      <c r="L80" s="226"/>
      <c r="M80" s="226"/>
      <c r="N80" s="212"/>
      <c r="O80" s="181"/>
      <c r="P80" s="213"/>
      <c r="Q80" s="234"/>
      <c r="R80" s="234"/>
      <c r="S80" s="234"/>
    </row>
    <row r="81" spans="1:20" s="180" customFormat="1" ht="53.25" customHeight="1" x14ac:dyDescent="0.25">
      <c r="A81" s="179"/>
      <c r="B81" s="235"/>
      <c r="C81" s="235"/>
      <c r="D81" s="235"/>
      <c r="E81" s="235"/>
      <c r="F81" s="226"/>
      <c r="G81" s="226"/>
      <c r="H81" s="226"/>
      <c r="I81" s="226"/>
      <c r="J81" s="226"/>
      <c r="K81" s="226"/>
      <c r="L81" s="226"/>
      <c r="M81" s="226"/>
      <c r="N81" s="236"/>
      <c r="O81" s="237"/>
      <c r="P81" s="238"/>
      <c r="Q81" s="234"/>
      <c r="R81" s="234"/>
      <c r="S81" s="234"/>
    </row>
    <row r="82" spans="1:20" s="180" customFormat="1" ht="15" customHeight="1" x14ac:dyDescent="0.25">
      <c r="A82" s="179"/>
      <c r="B82" s="239"/>
      <c r="C82" s="239"/>
      <c r="D82" s="239"/>
      <c r="E82" s="239"/>
      <c r="F82" s="228"/>
      <c r="G82" s="228"/>
      <c r="H82" s="228"/>
      <c r="I82" s="228"/>
      <c r="J82" s="228"/>
      <c r="K82" s="228"/>
      <c r="L82" s="228"/>
      <c r="M82" s="228"/>
      <c r="N82" s="240"/>
      <c r="O82" s="241"/>
      <c r="P82" s="241"/>
      <c r="Q82" s="234"/>
      <c r="R82" s="234"/>
      <c r="S82" s="234"/>
    </row>
    <row r="83" spans="1:20" s="180" customFormat="1" x14ac:dyDescent="0.25">
      <c r="A83" s="179"/>
      <c r="B83" s="242" t="s">
        <v>63</v>
      </c>
      <c r="C83" s="243"/>
      <c r="D83" s="243"/>
      <c r="E83" s="243"/>
      <c r="F83" s="243"/>
      <c r="G83" s="243"/>
      <c r="H83" s="243"/>
      <c r="I83" s="243"/>
      <c r="J83" s="243"/>
      <c r="K83" s="243"/>
      <c r="L83" s="243"/>
      <c r="M83" s="244"/>
    </row>
    <row r="84" spans="1:20" x14ac:dyDescent="0.25">
      <c r="B84" s="245"/>
      <c r="C84" s="246"/>
      <c r="D84" s="246"/>
      <c r="E84" s="246"/>
      <c r="F84" s="246"/>
      <c r="G84" s="246"/>
      <c r="H84" s="246"/>
      <c r="I84" s="246"/>
      <c r="J84" s="246"/>
      <c r="K84" s="246"/>
      <c r="L84" s="246"/>
      <c r="M84" s="247"/>
    </row>
    <row r="85" spans="1:20" x14ac:dyDescent="0.25">
      <c r="B85" s="245"/>
      <c r="C85" s="246"/>
      <c r="D85" s="246"/>
      <c r="E85" s="246"/>
      <c r="F85" s="246"/>
      <c r="G85" s="246"/>
      <c r="H85" s="246"/>
      <c r="I85" s="246"/>
      <c r="J85" s="246"/>
      <c r="K85" s="246"/>
      <c r="L85" s="246"/>
      <c r="M85" s="247"/>
    </row>
    <row r="86" spans="1:20" x14ac:dyDescent="0.25">
      <c r="B86" s="245"/>
      <c r="C86" s="246"/>
      <c r="D86" s="246"/>
      <c r="E86" s="246"/>
      <c r="F86" s="246"/>
      <c r="G86" s="246"/>
      <c r="H86" s="246"/>
      <c r="I86" s="246"/>
      <c r="J86" s="246"/>
      <c r="K86" s="246"/>
      <c r="L86" s="246"/>
      <c r="M86" s="247"/>
    </row>
    <row r="87" spans="1:20" x14ac:dyDescent="0.25">
      <c r="B87" s="248"/>
      <c r="C87" s="249"/>
      <c r="D87" s="249"/>
      <c r="E87" s="249"/>
      <c r="F87" s="249"/>
      <c r="G87" s="249"/>
      <c r="H87" s="249"/>
      <c r="I87" s="249"/>
      <c r="J87" s="249"/>
      <c r="K87" s="249"/>
      <c r="L87" s="249"/>
      <c r="M87" s="250"/>
    </row>
    <row r="88" spans="1:20" s="180" customFormat="1" x14ac:dyDescent="0.25">
      <c r="A88" s="179"/>
    </row>
    <row r="89" spans="1:20" s="180" customFormat="1" x14ac:dyDescent="0.25">
      <c r="A89" s="179"/>
      <c r="B89" s="251"/>
      <c r="C89" s="251"/>
      <c r="D89" s="251"/>
      <c r="E89" s="251"/>
      <c r="F89" s="251"/>
      <c r="G89" s="251"/>
      <c r="H89" s="251"/>
      <c r="I89" s="251"/>
      <c r="J89" s="251"/>
      <c r="K89" s="251"/>
      <c r="L89" s="251"/>
      <c r="M89" s="251"/>
    </row>
    <row r="90" spans="1:20" s="180" customFormat="1" x14ac:dyDescent="0.25">
      <c r="A90" s="200" t="s">
        <v>226</v>
      </c>
      <c r="B90" s="177"/>
      <c r="C90" s="177"/>
      <c r="D90" s="177"/>
      <c r="E90" s="177"/>
      <c r="F90" s="177"/>
      <c r="G90" s="177"/>
      <c r="H90" s="177"/>
      <c r="I90" s="177"/>
      <c r="J90" s="177"/>
      <c r="K90" s="177"/>
      <c r="L90" s="177"/>
      <c r="M90" s="177"/>
    </row>
    <row r="91" spans="1:20" s="180" customFormat="1" ht="28.5" customHeight="1" x14ac:dyDescent="0.25">
      <c r="A91" s="177"/>
      <c r="B91" s="177"/>
      <c r="C91" s="177"/>
      <c r="D91" s="177"/>
      <c r="E91" s="177"/>
      <c r="F91" s="177"/>
      <c r="G91" s="177"/>
      <c r="H91" s="177"/>
      <c r="I91" s="177"/>
      <c r="J91" s="177"/>
      <c r="K91" s="177"/>
      <c r="L91" s="177"/>
      <c r="M91" s="177"/>
    </row>
    <row r="92" spans="1:20" s="180" customFormat="1" ht="15" x14ac:dyDescent="0.25">
      <c r="A92" s="188"/>
    </row>
    <row r="93" spans="1:20" s="180" customFormat="1" ht="86.25" customHeight="1" x14ac:dyDescent="0.25">
      <c r="A93" s="188" t="s">
        <v>71</v>
      </c>
      <c r="B93" s="203" t="s">
        <v>227</v>
      </c>
      <c r="C93" s="203"/>
      <c r="D93" s="203"/>
      <c r="E93" s="203"/>
      <c r="F93" s="203"/>
      <c r="G93" s="203"/>
      <c r="H93" s="203"/>
      <c r="I93" s="203"/>
      <c r="J93" s="203"/>
      <c r="K93" s="203"/>
      <c r="L93" s="203"/>
      <c r="M93" s="203"/>
      <c r="N93" s="252"/>
      <c r="O93" s="253"/>
      <c r="P93" s="253"/>
      <c r="Q93" s="253"/>
      <c r="R93" s="253"/>
      <c r="S93" s="253"/>
      <c r="T93" s="253"/>
    </row>
    <row r="94" spans="1:20" hidden="1" x14ac:dyDescent="0.25"/>
    <row r="95" spans="1:20" x14ac:dyDescent="0.25">
      <c r="N95" s="208" t="s">
        <v>63</v>
      </c>
      <c r="O95" s="209"/>
      <c r="P95" s="210"/>
    </row>
    <row r="96" spans="1:20" x14ac:dyDescent="0.25">
      <c r="N96" s="212"/>
      <c r="O96" s="181"/>
      <c r="P96" s="213"/>
    </row>
    <row r="97" spans="1:22" s="180" customFormat="1" x14ac:dyDescent="0.25">
      <c r="A97" s="179"/>
      <c r="B97" s="226" t="s">
        <v>45</v>
      </c>
      <c r="C97" s="226"/>
      <c r="D97" s="226"/>
      <c r="E97" s="226"/>
      <c r="F97" s="226" t="s">
        <v>30</v>
      </c>
      <c r="G97" s="226"/>
      <c r="H97" s="226"/>
      <c r="I97" s="226"/>
      <c r="J97" s="226" t="s">
        <v>32</v>
      </c>
      <c r="K97" s="226"/>
      <c r="L97" s="226"/>
      <c r="M97" s="226"/>
      <c r="N97" s="212"/>
      <c r="O97" s="181"/>
      <c r="P97" s="213"/>
      <c r="Q97" s="229"/>
      <c r="S97" s="254"/>
      <c r="T97" s="254"/>
      <c r="U97" s="254"/>
      <c r="V97" s="254"/>
    </row>
    <row r="98" spans="1:22" s="180" customFormat="1" ht="14.25" customHeight="1" x14ac:dyDescent="0.25">
      <c r="A98" s="179"/>
      <c r="B98" s="226"/>
      <c r="C98" s="226"/>
      <c r="D98" s="226"/>
      <c r="E98" s="226"/>
      <c r="F98" s="226"/>
      <c r="G98" s="226"/>
      <c r="H98" s="226"/>
      <c r="I98" s="226"/>
      <c r="J98" s="226"/>
      <c r="K98" s="226"/>
      <c r="L98" s="226"/>
      <c r="M98" s="226"/>
      <c r="N98" s="212"/>
      <c r="O98" s="181"/>
      <c r="P98" s="213"/>
      <c r="Q98" s="229"/>
    </row>
    <row r="99" spans="1:22" s="180" customFormat="1" ht="14.25" customHeight="1" x14ac:dyDescent="0.25">
      <c r="A99" s="179"/>
      <c r="B99" s="226"/>
      <c r="C99" s="226"/>
      <c r="D99" s="226"/>
      <c r="E99" s="226"/>
      <c r="F99" s="226"/>
      <c r="G99" s="226"/>
      <c r="H99" s="226"/>
      <c r="I99" s="226"/>
      <c r="J99" s="226"/>
      <c r="K99" s="226"/>
      <c r="L99" s="226"/>
      <c r="M99" s="226"/>
      <c r="N99" s="212"/>
      <c r="O99" s="181"/>
      <c r="P99" s="213"/>
      <c r="Q99" s="229"/>
    </row>
    <row r="100" spans="1:22" s="180" customFormat="1" ht="30.75" customHeight="1" x14ac:dyDescent="0.25">
      <c r="A100" s="179"/>
      <c r="B100" s="226"/>
      <c r="C100" s="226"/>
      <c r="D100" s="226"/>
      <c r="E100" s="226"/>
      <c r="F100" s="226"/>
      <c r="G100" s="226"/>
      <c r="H100" s="226"/>
      <c r="I100" s="226"/>
      <c r="J100" s="226"/>
      <c r="K100" s="226"/>
      <c r="L100" s="226"/>
      <c r="M100" s="226"/>
      <c r="N100" s="255"/>
      <c r="O100" s="256"/>
      <c r="P100" s="257"/>
      <c r="Q100" s="229"/>
    </row>
    <row r="101" spans="1:22" s="180" customFormat="1" ht="17.25" customHeight="1" x14ac:dyDescent="0.25">
      <c r="A101" s="179"/>
      <c r="B101" s="258"/>
      <c r="C101" s="258"/>
      <c r="D101" s="258"/>
      <c r="E101" s="258"/>
      <c r="F101" s="258"/>
      <c r="G101" s="258"/>
      <c r="H101" s="258"/>
      <c r="I101" s="258"/>
      <c r="J101" s="258"/>
      <c r="K101" s="258"/>
      <c r="L101" s="258"/>
      <c r="M101" s="258"/>
      <c r="N101" s="259"/>
      <c r="O101" s="229"/>
      <c r="P101" s="229"/>
      <c r="Q101" s="229"/>
    </row>
    <row r="102" spans="1:22" ht="16.5" customHeight="1" x14ac:dyDescent="0.25">
      <c r="A102" s="188" t="s">
        <v>180</v>
      </c>
      <c r="B102" s="260" t="s">
        <v>33</v>
      </c>
      <c r="C102" s="260"/>
      <c r="D102" s="260"/>
      <c r="E102" s="260"/>
      <c r="F102" s="260"/>
      <c r="G102" s="260"/>
      <c r="H102" s="260"/>
      <c r="I102" s="260"/>
      <c r="J102" s="260"/>
      <c r="K102" s="260"/>
      <c r="L102" s="260"/>
      <c r="M102" s="260"/>
      <c r="N102" s="261"/>
      <c r="O102" s="262"/>
      <c r="P102" s="263"/>
      <c r="Q102" s="264"/>
      <c r="R102" s="264"/>
    </row>
    <row r="103" spans="1:22" ht="14.25" customHeight="1" x14ac:dyDescent="0.25">
      <c r="N103" s="261"/>
      <c r="O103" s="262"/>
      <c r="P103" s="263"/>
      <c r="Q103" s="264"/>
      <c r="R103" s="264"/>
    </row>
    <row r="104" spans="1:22" ht="14.25" customHeight="1" x14ac:dyDescent="0.25">
      <c r="N104" s="208" t="s">
        <v>63</v>
      </c>
      <c r="O104" s="209"/>
      <c r="P104" s="210"/>
      <c r="Q104" s="264"/>
      <c r="R104" s="264"/>
    </row>
    <row r="105" spans="1:22" ht="14.25" customHeight="1" x14ac:dyDescent="0.25">
      <c r="N105" s="212"/>
      <c r="O105" s="181"/>
      <c r="P105" s="213"/>
      <c r="Q105" s="264"/>
      <c r="R105" s="264"/>
    </row>
    <row r="106" spans="1:22" ht="14.25" customHeight="1" x14ac:dyDescent="0.25">
      <c r="B106" s="226" t="s">
        <v>228</v>
      </c>
      <c r="C106" s="226"/>
      <c r="D106" s="226"/>
      <c r="E106" s="226"/>
      <c r="F106" s="226" t="s">
        <v>34</v>
      </c>
      <c r="G106" s="226"/>
      <c r="H106" s="226"/>
      <c r="I106" s="226"/>
      <c r="J106" s="215" t="s">
        <v>35</v>
      </c>
      <c r="K106" s="215"/>
      <c r="L106" s="215"/>
      <c r="M106" s="215"/>
      <c r="N106" s="212"/>
      <c r="O106" s="181"/>
      <c r="P106" s="213"/>
      <c r="Q106" s="264"/>
      <c r="R106" s="264"/>
      <c r="S106" s="265"/>
      <c r="T106" s="265"/>
      <c r="U106" s="265"/>
      <c r="V106" s="265"/>
    </row>
    <row r="107" spans="1:22" ht="14.25" customHeight="1" x14ac:dyDescent="0.25">
      <c r="B107" s="226"/>
      <c r="C107" s="226"/>
      <c r="D107" s="226"/>
      <c r="E107" s="226"/>
      <c r="F107" s="226"/>
      <c r="G107" s="226"/>
      <c r="H107" s="226"/>
      <c r="I107" s="226"/>
      <c r="J107" s="215"/>
      <c r="K107" s="215"/>
      <c r="L107" s="215"/>
      <c r="M107" s="215"/>
      <c r="N107" s="212"/>
      <c r="O107" s="181"/>
      <c r="P107" s="213"/>
      <c r="Q107" s="264"/>
      <c r="R107" s="264"/>
      <c r="S107" s="265"/>
      <c r="T107" s="265"/>
      <c r="U107" s="265"/>
      <c r="V107" s="265"/>
    </row>
    <row r="108" spans="1:22" ht="46.5" customHeight="1" x14ac:dyDescent="0.25">
      <c r="B108" s="226"/>
      <c r="C108" s="226"/>
      <c r="D108" s="226"/>
      <c r="E108" s="226"/>
      <c r="F108" s="226"/>
      <c r="G108" s="226"/>
      <c r="H108" s="226"/>
      <c r="I108" s="226"/>
      <c r="J108" s="215"/>
      <c r="K108" s="215"/>
      <c r="L108" s="215"/>
      <c r="M108" s="215"/>
      <c r="N108" s="212"/>
      <c r="O108" s="181"/>
      <c r="P108" s="213"/>
      <c r="Q108" s="264"/>
      <c r="R108" s="264"/>
      <c r="S108" s="265"/>
      <c r="T108" s="265"/>
      <c r="U108" s="265"/>
      <c r="V108" s="265"/>
    </row>
    <row r="109" spans="1:22" x14ac:dyDescent="0.25">
      <c r="N109" s="255"/>
      <c r="O109" s="256"/>
      <c r="P109" s="257"/>
      <c r="Q109" s="231"/>
    </row>
    <row r="110" spans="1:22" s="180" customFormat="1" ht="34.5" customHeight="1" x14ac:dyDescent="0.25">
      <c r="A110" s="188" t="s">
        <v>141</v>
      </c>
      <c r="B110" s="230" t="s">
        <v>229</v>
      </c>
      <c r="C110" s="230"/>
      <c r="D110" s="230"/>
      <c r="E110" s="230"/>
      <c r="F110" s="230"/>
      <c r="G110" s="230"/>
      <c r="H110" s="230"/>
      <c r="I110" s="230"/>
      <c r="J110" s="230"/>
      <c r="K110" s="230"/>
      <c r="L110" s="230"/>
      <c r="M110" s="230"/>
      <c r="N110" s="204"/>
    </row>
    <row r="112" spans="1:22" x14ac:dyDescent="0.25">
      <c r="N112" s="208" t="s">
        <v>63</v>
      </c>
      <c r="O112" s="209"/>
      <c r="P112" s="210"/>
    </row>
    <row r="113" spans="1:22" x14ac:dyDescent="0.25">
      <c r="N113" s="212"/>
      <c r="O113" s="181"/>
      <c r="P113" s="213"/>
    </row>
    <row r="114" spans="1:22" s="180" customFormat="1" ht="14.25" customHeight="1" x14ac:dyDescent="0.25">
      <c r="A114" s="179"/>
      <c r="B114" s="215" t="s">
        <v>92</v>
      </c>
      <c r="C114" s="215"/>
      <c r="D114" s="215"/>
      <c r="E114" s="215"/>
      <c r="F114" s="227" t="s">
        <v>31</v>
      </c>
      <c r="G114" s="227"/>
      <c r="H114" s="227"/>
      <c r="I114" s="227"/>
      <c r="J114" s="215" t="s">
        <v>74</v>
      </c>
      <c r="K114" s="215"/>
      <c r="L114" s="215"/>
      <c r="M114" s="215"/>
      <c r="N114" s="212"/>
      <c r="O114" s="181"/>
      <c r="P114" s="213"/>
      <c r="Q114" s="234"/>
      <c r="R114" s="234"/>
      <c r="S114" s="234"/>
      <c r="T114" s="234"/>
      <c r="U114" s="234"/>
      <c r="V114" s="234"/>
    </row>
    <row r="115" spans="1:22" s="180" customFormat="1" ht="14.25" customHeight="1" x14ac:dyDescent="0.25">
      <c r="A115" s="179"/>
      <c r="B115" s="215"/>
      <c r="C115" s="215"/>
      <c r="D115" s="215"/>
      <c r="E115" s="215"/>
      <c r="F115" s="227"/>
      <c r="G115" s="227"/>
      <c r="H115" s="227"/>
      <c r="I115" s="227"/>
      <c r="J115" s="215"/>
      <c r="K115" s="215"/>
      <c r="L115" s="215"/>
      <c r="M115" s="215"/>
      <c r="N115" s="212"/>
      <c r="O115" s="181"/>
      <c r="P115" s="213"/>
      <c r="Q115" s="234"/>
      <c r="R115" s="234"/>
      <c r="S115" s="234"/>
      <c r="T115" s="234"/>
      <c r="U115" s="234"/>
      <c r="V115" s="234"/>
    </row>
    <row r="116" spans="1:22" s="180" customFormat="1" ht="14.25" customHeight="1" x14ac:dyDescent="0.25">
      <c r="A116" s="179"/>
      <c r="B116" s="215"/>
      <c r="C116" s="215"/>
      <c r="D116" s="215"/>
      <c r="E116" s="215"/>
      <c r="F116" s="227"/>
      <c r="G116" s="227"/>
      <c r="H116" s="227"/>
      <c r="I116" s="227"/>
      <c r="J116" s="215"/>
      <c r="K116" s="215"/>
      <c r="L116" s="215"/>
      <c r="M116" s="215"/>
      <c r="N116" s="212"/>
      <c r="O116" s="181"/>
      <c r="P116" s="213"/>
      <c r="Q116" s="234"/>
      <c r="R116" s="234"/>
      <c r="S116" s="234"/>
      <c r="T116" s="234"/>
      <c r="U116" s="234"/>
      <c r="V116" s="234"/>
    </row>
    <row r="117" spans="1:22" s="180" customFormat="1" ht="33" customHeight="1" x14ac:dyDescent="0.25">
      <c r="A117" s="179"/>
      <c r="B117" s="215"/>
      <c r="C117" s="215"/>
      <c r="D117" s="215"/>
      <c r="E117" s="215"/>
      <c r="F117" s="227"/>
      <c r="G117" s="227"/>
      <c r="H117" s="227"/>
      <c r="I117" s="227"/>
      <c r="J117" s="215"/>
      <c r="K117" s="215"/>
      <c r="L117" s="215"/>
      <c r="M117" s="215"/>
      <c r="N117" s="255"/>
      <c r="O117" s="256"/>
      <c r="P117" s="257"/>
      <c r="Q117" s="234"/>
      <c r="R117" s="234"/>
      <c r="S117" s="234"/>
      <c r="T117" s="234"/>
      <c r="U117" s="234"/>
      <c r="V117" s="234"/>
    </row>
    <row r="118" spans="1:22" s="180" customFormat="1" ht="33.75" customHeight="1" x14ac:dyDescent="0.25">
      <c r="A118" s="179"/>
      <c r="B118" s="266"/>
      <c r="C118" s="266"/>
      <c r="D118" s="266"/>
      <c r="E118" s="266"/>
      <c r="F118" s="266"/>
      <c r="G118" s="266"/>
      <c r="H118" s="266"/>
      <c r="I118" s="266"/>
      <c r="J118" s="266"/>
      <c r="K118" s="266"/>
      <c r="L118" s="266"/>
      <c r="M118" s="266"/>
      <c r="N118" s="267"/>
      <c r="O118" s="234"/>
      <c r="P118" s="234"/>
      <c r="Q118" s="234"/>
      <c r="R118" s="234"/>
      <c r="S118" s="234"/>
      <c r="T118" s="234"/>
      <c r="U118" s="234"/>
      <c r="V118" s="234"/>
    </row>
    <row r="119" spans="1:22" s="180" customFormat="1" ht="103.5" customHeight="1" x14ac:dyDescent="0.25">
      <c r="A119" s="188" t="s">
        <v>142</v>
      </c>
      <c r="B119" s="203" t="s">
        <v>230</v>
      </c>
      <c r="C119" s="268"/>
      <c r="D119" s="268"/>
      <c r="E119" s="268"/>
      <c r="F119" s="268"/>
      <c r="G119" s="268"/>
      <c r="H119" s="268"/>
      <c r="I119" s="268"/>
      <c r="J119" s="268"/>
      <c r="K119" s="268"/>
      <c r="L119" s="268"/>
      <c r="M119" s="268"/>
      <c r="N119" s="269"/>
      <c r="O119" s="266"/>
      <c r="P119" s="266"/>
      <c r="Q119" s="266"/>
      <c r="R119" s="266"/>
      <c r="S119" s="266"/>
      <c r="T119" s="266"/>
      <c r="U119" s="266"/>
      <c r="V119" s="266"/>
    </row>
    <row r="120" spans="1:22" ht="0.75" customHeight="1" x14ac:dyDescent="0.25"/>
    <row r="121" spans="1:22" x14ac:dyDescent="0.25">
      <c r="N121" s="208" t="s">
        <v>63</v>
      </c>
      <c r="O121" s="209"/>
      <c r="P121" s="210"/>
    </row>
    <row r="122" spans="1:22" x14ac:dyDescent="0.25">
      <c r="N122" s="212"/>
      <c r="O122" s="181"/>
      <c r="P122" s="213"/>
    </row>
    <row r="123" spans="1:22" s="180" customFormat="1" ht="14.25" customHeight="1" x14ac:dyDescent="0.25">
      <c r="A123" s="179"/>
      <c r="B123" s="215" t="s">
        <v>106</v>
      </c>
      <c r="C123" s="215"/>
      <c r="D123" s="215"/>
      <c r="E123" s="215"/>
      <c r="F123" s="215" t="s">
        <v>49</v>
      </c>
      <c r="G123" s="215"/>
      <c r="H123" s="215"/>
      <c r="I123" s="215"/>
      <c r="J123" s="215" t="s">
        <v>50</v>
      </c>
      <c r="K123" s="215"/>
      <c r="L123" s="215"/>
      <c r="M123" s="215"/>
      <c r="N123" s="212"/>
      <c r="O123" s="181"/>
      <c r="P123" s="213"/>
      <c r="Q123" s="229"/>
      <c r="R123" s="266"/>
    </row>
    <row r="124" spans="1:22" s="180" customFormat="1" ht="14.25" customHeight="1" x14ac:dyDescent="0.25">
      <c r="A124" s="179"/>
      <c r="B124" s="215"/>
      <c r="C124" s="215"/>
      <c r="D124" s="215"/>
      <c r="E124" s="215"/>
      <c r="F124" s="215"/>
      <c r="G124" s="215"/>
      <c r="H124" s="215"/>
      <c r="I124" s="215"/>
      <c r="J124" s="215"/>
      <c r="K124" s="215"/>
      <c r="L124" s="215"/>
      <c r="M124" s="215"/>
      <c r="N124" s="212"/>
      <c r="O124" s="181"/>
      <c r="P124" s="213"/>
      <c r="Q124" s="229"/>
      <c r="R124" s="266"/>
    </row>
    <row r="125" spans="1:22" s="180" customFormat="1" ht="14.25" customHeight="1" x14ac:dyDescent="0.25">
      <c r="A125" s="179"/>
      <c r="B125" s="215"/>
      <c r="C125" s="215"/>
      <c r="D125" s="215"/>
      <c r="E125" s="215"/>
      <c r="F125" s="215"/>
      <c r="G125" s="215"/>
      <c r="H125" s="215"/>
      <c r="I125" s="215"/>
      <c r="J125" s="215"/>
      <c r="K125" s="215"/>
      <c r="L125" s="215"/>
      <c r="M125" s="215"/>
      <c r="N125" s="212"/>
      <c r="O125" s="181"/>
      <c r="P125" s="213"/>
      <c r="Q125" s="229"/>
      <c r="R125" s="266"/>
    </row>
    <row r="126" spans="1:22" s="180" customFormat="1" ht="37.5" customHeight="1" x14ac:dyDescent="0.25">
      <c r="A126" s="179"/>
      <c r="B126" s="215"/>
      <c r="C126" s="215"/>
      <c r="D126" s="215"/>
      <c r="E126" s="215"/>
      <c r="F126" s="215"/>
      <c r="G126" s="215"/>
      <c r="H126" s="215"/>
      <c r="I126" s="215"/>
      <c r="J126" s="215"/>
      <c r="K126" s="215"/>
      <c r="L126" s="215"/>
      <c r="M126" s="215"/>
      <c r="N126" s="255"/>
      <c r="O126" s="256"/>
      <c r="P126" s="257"/>
      <c r="Q126" s="229"/>
      <c r="R126" s="266"/>
    </row>
    <row r="127" spans="1:22" s="180" customFormat="1" ht="37.5" customHeight="1" x14ac:dyDescent="0.25">
      <c r="A127" s="179"/>
      <c r="B127" s="234"/>
      <c r="C127" s="234"/>
      <c r="D127" s="234"/>
      <c r="E127" s="234"/>
      <c r="F127" s="234"/>
      <c r="G127" s="234"/>
      <c r="H127" s="234"/>
      <c r="I127" s="234"/>
      <c r="J127" s="234"/>
      <c r="K127" s="234"/>
      <c r="L127" s="234"/>
      <c r="M127" s="234"/>
      <c r="N127" s="181"/>
      <c r="O127" s="181"/>
      <c r="P127" s="181"/>
      <c r="Q127" s="229"/>
      <c r="R127" s="266"/>
    </row>
    <row r="128" spans="1:22" x14ac:dyDescent="0.25">
      <c r="B128" s="270"/>
      <c r="C128" s="270"/>
      <c r="D128" s="270"/>
      <c r="E128" s="270"/>
      <c r="F128" s="270"/>
      <c r="G128" s="270"/>
      <c r="H128" s="270"/>
      <c r="I128" s="270"/>
      <c r="J128" s="270"/>
      <c r="K128" s="270"/>
      <c r="L128" s="270"/>
      <c r="M128" s="270"/>
    </row>
    <row r="129" spans="1:28" ht="14.25" customHeight="1" x14ac:dyDescent="0.25">
      <c r="A129" s="200" t="s">
        <v>231</v>
      </c>
      <c r="B129" s="200"/>
      <c r="C129" s="200"/>
      <c r="D129" s="200"/>
      <c r="E129" s="200"/>
      <c r="F129" s="200"/>
      <c r="G129" s="200"/>
      <c r="H129" s="200"/>
      <c r="I129" s="200"/>
      <c r="J129" s="200"/>
      <c r="K129" s="200"/>
      <c r="L129" s="200"/>
      <c r="M129" s="200"/>
    </row>
    <row r="130" spans="1:28" ht="43.5" customHeight="1" x14ac:dyDescent="0.25">
      <c r="A130" s="200"/>
      <c r="B130" s="200"/>
      <c r="C130" s="200"/>
      <c r="D130" s="200"/>
      <c r="E130" s="200"/>
      <c r="F130" s="200"/>
      <c r="G130" s="200"/>
      <c r="H130" s="200"/>
      <c r="I130" s="200"/>
      <c r="J130" s="200"/>
      <c r="K130" s="200"/>
      <c r="L130" s="200"/>
      <c r="M130" s="200"/>
    </row>
    <row r="131" spans="1:28" ht="15" x14ac:dyDescent="0.25">
      <c r="A131" s="207"/>
      <c r="B131" s="207"/>
      <c r="C131" s="207"/>
      <c r="D131" s="207"/>
      <c r="E131" s="207"/>
      <c r="F131" s="207"/>
      <c r="G131" s="207"/>
      <c r="H131" s="207"/>
      <c r="I131" s="207"/>
      <c r="J131" s="207"/>
      <c r="K131" s="207"/>
      <c r="L131" s="207"/>
      <c r="M131" s="207"/>
    </row>
    <row r="132" spans="1:28" s="180" customFormat="1" ht="45.75" customHeight="1" x14ac:dyDescent="0.25">
      <c r="A132" s="271" t="s">
        <v>143</v>
      </c>
      <c r="B132" s="272" t="s">
        <v>232</v>
      </c>
      <c r="C132" s="272"/>
      <c r="D132" s="272"/>
      <c r="E132" s="272"/>
      <c r="F132" s="272"/>
      <c r="G132" s="272"/>
      <c r="H132" s="272"/>
      <c r="I132" s="272"/>
      <c r="J132" s="272"/>
      <c r="K132" s="272"/>
      <c r="L132" s="272"/>
      <c r="M132" s="272"/>
      <c r="N132" s="204"/>
      <c r="O132" s="273"/>
      <c r="P132" s="273"/>
      <c r="Q132" s="273"/>
      <c r="S132" s="273"/>
      <c r="T132" s="273"/>
      <c r="U132" s="273"/>
      <c r="W132" s="273"/>
      <c r="X132" s="273"/>
      <c r="Y132" s="273"/>
      <c r="Z132" s="254"/>
      <c r="AA132" s="254"/>
    </row>
    <row r="133" spans="1:28" ht="15" x14ac:dyDescent="0.25">
      <c r="A133" s="207"/>
      <c r="B133" s="207"/>
      <c r="C133" s="207"/>
      <c r="D133" s="207"/>
      <c r="E133" s="207"/>
      <c r="F133" s="207"/>
      <c r="G133" s="207"/>
      <c r="H133" s="207"/>
      <c r="I133" s="207"/>
      <c r="J133" s="207"/>
      <c r="K133" s="207"/>
      <c r="L133" s="207"/>
      <c r="M133" s="207"/>
      <c r="Q133" s="274"/>
      <c r="R133" s="274"/>
      <c r="S133" s="274"/>
      <c r="T133" s="274"/>
      <c r="U133" s="274"/>
      <c r="V133" s="274"/>
      <c r="W133" s="274"/>
      <c r="X133" s="274"/>
      <c r="Y133" s="274"/>
    </row>
    <row r="134" spans="1:28" s="180" customFormat="1" ht="15" x14ac:dyDescent="0.25">
      <c r="A134" s="205"/>
      <c r="B134" s="205"/>
      <c r="C134" s="205"/>
      <c r="D134" s="205"/>
      <c r="E134" s="205"/>
      <c r="F134" s="205"/>
      <c r="G134" s="205"/>
      <c r="H134" s="205"/>
      <c r="I134" s="205"/>
      <c r="J134" s="205"/>
      <c r="K134" s="205"/>
      <c r="L134" s="205"/>
      <c r="M134" s="205"/>
      <c r="N134" s="208" t="s">
        <v>63</v>
      </c>
      <c r="O134" s="209"/>
      <c r="P134" s="210"/>
      <c r="Q134" s="273"/>
      <c r="R134" s="273"/>
      <c r="S134" s="273"/>
      <c r="T134" s="273"/>
      <c r="U134" s="273"/>
      <c r="V134" s="273"/>
      <c r="W134" s="273"/>
      <c r="X134" s="273"/>
      <c r="Y134" s="273"/>
    </row>
    <row r="135" spans="1:28" s="180" customFormat="1" ht="15" customHeight="1" x14ac:dyDescent="0.25">
      <c r="A135" s="205"/>
      <c r="B135" s="214" t="s">
        <v>38</v>
      </c>
      <c r="C135" s="214"/>
      <c r="D135" s="214"/>
      <c r="E135" s="214"/>
      <c r="F135" s="214" t="s">
        <v>194</v>
      </c>
      <c r="G135" s="214"/>
      <c r="H135" s="214"/>
      <c r="I135" s="214"/>
      <c r="J135" s="214" t="s">
        <v>15</v>
      </c>
      <c r="K135" s="214"/>
      <c r="L135" s="214"/>
      <c r="M135" s="275"/>
      <c r="N135" s="212"/>
      <c r="O135" s="181"/>
      <c r="P135" s="213"/>
      <c r="Q135" s="273"/>
      <c r="R135" s="273"/>
      <c r="S135" s="273"/>
      <c r="T135" s="273"/>
      <c r="U135" s="273"/>
      <c r="V135" s="273"/>
      <c r="W135" s="273"/>
      <c r="X135" s="273"/>
      <c r="Y135" s="273"/>
    </row>
    <row r="136" spans="1:28" s="180" customFormat="1" ht="15" x14ac:dyDescent="0.25">
      <c r="A136" s="205"/>
      <c r="B136" s="214"/>
      <c r="C136" s="214"/>
      <c r="D136" s="214"/>
      <c r="E136" s="214"/>
      <c r="F136" s="214"/>
      <c r="G136" s="214"/>
      <c r="H136" s="214"/>
      <c r="I136" s="214"/>
      <c r="J136" s="214"/>
      <c r="K136" s="214"/>
      <c r="L136" s="214"/>
      <c r="M136" s="275"/>
      <c r="N136" s="212"/>
      <c r="O136" s="181"/>
      <c r="P136" s="213"/>
      <c r="Q136" s="276"/>
      <c r="R136" s="273"/>
      <c r="S136" s="273"/>
      <c r="T136" s="273"/>
      <c r="U136" s="273"/>
      <c r="V136" s="273"/>
      <c r="W136" s="273"/>
      <c r="X136" s="273"/>
      <c r="Y136" s="273"/>
    </row>
    <row r="137" spans="1:28" s="180" customFormat="1" ht="63" customHeight="1" x14ac:dyDescent="0.25">
      <c r="A137" s="205"/>
      <c r="B137" s="214"/>
      <c r="C137" s="214"/>
      <c r="D137" s="214"/>
      <c r="E137" s="214"/>
      <c r="F137" s="214"/>
      <c r="G137" s="214"/>
      <c r="H137" s="214"/>
      <c r="I137" s="214"/>
      <c r="J137" s="214"/>
      <c r="K137" s="214"/>
      <c r="L137" s="214"/>
      <c r="M137" s="275"/>
      <c r="N137" s="255"/>
      <c r="O137" s="256"/>
      <c r="P137" s="257"/>
      <c r="Q137" s="273"/>
      <c r="R137" s="273"/>
      <c r="S137" s="273"/>
      <c r="T137" s="273"/>
      <c r="U137" s="273"/>
      <c r="V137" s="273"/>
      <c r="W137" s="273"/>
      <c r="X137" s="273"/>
      <c r="Y137" s="273"/>
    </row>
    <row r="138" spans="1:28" s="180" customFormat="1" ht="15" customHeight="1" x14ac:dyDescent="0.25">
      <c r="A138" s="205"/>
      <c r="B138" s="258"/>
      <c r="C138" s="258"/>
      <c r="D138" s="258"/>
      <c r="E138" s="258"/>
      <c r="F138" s="258"/>
      <c r="G138" s="258"/>
      <c r="H138" s="258"/>
      <c r="I138" s="258"/>
      <c r="J138" s="258"/>
      <c r="K138" s="258"/>
      <c r="L138" s="258"/>
      <c r="M138" s="277"/>
      <c r="N138" s="181"/>
      <c r="O138" s="181"/>
      <c r="P138" s="181"/>
      <c r="Q138" s="273"/>
      <c r="R138" s="273"/>
      <c r="S138" s="273"/>
      <c r="T138" s="273"/>
      <c r="U138" s="273"/>
      <c r="V138" s="273"/>
      <c r="W138" s="273"/>
      <c r="X138" s="273"/>
      <c r="Y138" s="273"/>
    </row>
    <row r="139" spans="1:28" s="180" customFormat="1" ht="18.75" customHeight="1" x14ac:dyDescent="0.25">
      <c r="A139" s="271" t="s">
        <v>144</v>
      </c>
      <c r="B139" s="278" t="s">
        <v>208</v>
      </c>
      <c r="C139" s="278"/>
      <c r="D139" s="278"/>
      <c r="E139" s="278"/>
      <c r="F139" s="278"/>
      <c r="G139" s="278"/>
      <c r="H139" s="278"/>
      <c r="I139" s="278"/>
      <c r="J139" s="278"/>
      <c r="K139" s="278"/>
      <c r="L139" s="278"/>
      <c r="M139" s="278"/>
      <c r="N139" s="181"/>
      <c r="O139" s="181"/>
      <c r="P139" s="181"/>
      <c r="Q139" s="230"/>
      <c r="R139" s="230"/>
      <c r="S139" s="230"/>
      <c r="T139" s="230"/>
      <c r="U139" s="230"/>
      <c r="V139" s="230"/>
      <c r="W139" s="230"/>
      <c r="X139" s="230"/>
      <c r="Y139" s="230"/>
      <c r="Z139" s="230"/>
      <c r="AA139" s="230"/>
      <c r="AB139" s="230"/>
    </row>
    <row r="140" spans="1:28" s="180" customFormat="1" ht="23.25" customHeight="1" x14ac:dyDescent="0.25">
      <c r="A140" s="179"/>
      <c r="B140" s="278"/>
      <c r="C140" s="278"/>
      <c r="D140" s="278"/>
      <c r="E140" s="278"/>
      <c r="F140" s="278"/>
      <c r="G140" s="278"/>
      <c r="H140" s="278"/>
      <c r="I140" s="278"/>
      <c r="J140" s="278"/>
      <c r="K140" s="278"/>
      <c r="L140" s="278"/>
      <c r="M140" s="278"/>
    </row>
    <row r="141" spans="1:28" x14ac:dyDescent="0.25">
      <c r="N141" s="180"/>
      <c r="O141" s="180"/>
      <c r="P141" s="180"/>
    </row>
    <row r="142" spans="1:28" s="180" customFormat="1" ht="15" customHeight="1" x14ac:dyDescent="0.25">
      <c r="A142" s="179"/>
      <c r="B142" s="279"/>
      <c r="C142" s="279"/>
      <c r="D142" s="279"/>
      <c r="E142" s="279"/>
      <c r="F142" s="279"/>
      <c r="G142" s="279"/>
      <c r="H142" s="279"/>
      <c r="I142" s="279"/>
      <c r="J142" s="279"/>
      <c r="K142" s="279"/>
      <c r="L142" s="279"/>
      <c r="M142" s="279"/>
      <c r="N142" s="208" t="s">
        <v>63</v>
      </c>
      <c r="O142" s="209"/>
      <c r="P142" s="210"/>
      <c r="Q142" s="227"/>
      <c r="R142" s="227"/>
      <c r="S142" s="227"/>
      <c r="T142" s="227"/>
      <c r="U142" s="227"/>
      <c r="V142" s="227"/>
      <c r="W142" s="227"/>
      <c r="X142" s="227"/>
      <c r="Y142" s="227"/>
      <c r="Z142" s="227"/>
      <c r="AA142" s="227"/>
      <c r="AB142" s="227"/>
    </row>
    <row r="143" spans="1:28" s="180" customFormat="1" ht="14.25" customHeight="1" x14ac:dyDescent="0.25">
      <c r="A143" s="179"/>
      <c r="B143" s="227" t="s">
        <v>37</v>
      </c>
      <c r="C143" s="227"/>
      <c r="D143" s="227"/>
      <c r="E143" s="227"/>
      <c r="F143" s="227" t="s">
        <v>36</v>
      </c>
      <c r="G143" s="227"/>
      <c r="H143" s="227"/>
      <c r="I143" s="227"/>
      <c r="J143" s="227" t="s">
        <v>198</v>
      </c>
      <c r="K143" s="227"/>
      <c r="L143" s="227"/>
      <c r="M143" s="227"/>
      <c r="N143" s="212"/>
      <c r="O143" s="181"/>
      <c r="P143" s="213"/>
      <c r="Q143" s="227"/>
      <c r="R143" s="227"/>
      <c r="S143" s="227"/>
      <c r="T143" s="227"/>
      <c r="U143" s="227"/>
      <c r="V143" s="227"/>
      <c r="W143" s="227"/>
      <c r="X143" s="227"/>
      <c r="Y143" s="227"/>
      <c r="Z143" s="227"/>
      <c r="AA143" s="227"/>
      <c r="AB143" s="227"/>
    </row>
    <row r="144" spans="1:28" s="180" customFormat="1" ht="14.25" customHeight="1" x14ac:dyDescent="0.25">
      <c r="A144" s="179"/>
      <c r="B144" s="227"/>
      <c r="C144" s="227"/>
      <c r="D144" s="227"/>
      <c r="E144" s="227"/>
      <c r="F144" s="227"/>
      <c r="G144" s="227"/>
      <c r="H144" s="227"/>
      <c r="I144" s="227"/>
      <c r="J144" s="227"/>
      <c r="K144" s="227"/>
      <c r="L144" s="227"/>
      <c r="M144" s="227"/>
      <c r="N144" s="212"/>
      <c r="O144" s="181"/>
      <c r="P144" s="213"/>
      <c r="Q144" s="227"/>
      <c r="R144" s="227"/>
      <c r="S144" s="227"/>
      <c r="T144" s="227"/>
      <c r="U144" s="227"/>
      <c r="V144" s="227"/>
      <c r="W144" s="227"/>
      <c r="X144" s="227"/>
      <c r="Y144" s="227"/>
      <c r="Z144" s="227"/>
      <c r="AA144" s="227"/>
      <c r="AB144" s="227"/>
    </row>
    <row r="145" spans="1:28" s="180" customFormat="1" ht="14.25" customHeight="1" x14ac:dyDescent="0.25">
      <c r="A145" s="179"/>
      <c r="B145" s="227"/>
      <c r="C145" s="227"/>
      <c r="D145" s="227"/>
      <c r="E145" s="227"/>
      <c r="F145" s="227"/>
      <c r="G145" s="227"/>
      <c r="H145" s="227"/>
      <c r="I145" s="227"/>
      <c r="J145" s="227"/>
      <c r="K145" s="227"/>
      <c r="L145" s="227"/>
      <c r="M145" s="227"/>
      <c r="N145" s="212"/>
      <c r="O145" s="181"/>
      <c r="P145" s="213"/>
      <c r="Q145" s="227"/>
      <c r="R145" s="227"/>
      <c r="S145" s="227"/>
      <c r="T145" s="227"/>
      <c r="U145" s="227"/>
      <c r="V145" s="227"/>
      <c r="W145" s="227"/>
      <c r="X145" s="227"/>
      <c r="Y145" s="227"/>
      <c r="Z145" s="227"/>
      <c r="AA145" s="227"/>
      <c r="AB145" s="227"/>
    </row>
    <row r="146" spans="1:28" s="180" customFormat="1" ht="14.25" customHeight="1" x14ac:dyDescent="0.25">
      <c r="A146" s="179"/>
      <c r="B146" s="227"/>
      <c r="C146" s="227"/>
      <c r="D146" s="227"/>
      <c r="E146" s="227"/>
      <c r="F146" s="227"/>
      <c r="G146" s="227"/>
      <c r="H146" s="227"/>
      <c r="I146" s="227"/>
      <c r="J146" s="227"/>
      <c r="K146" s="227"/>
      <c r="L146" s="227"/>
      <c r="M146" s="227"/>
      <c r="N146" s="280"/>
      <c r="O146" s="201"/>
      <c r="P146" s="213"/>
      <c r="Q146" s="227"/>
      <c r="R146" s="227"/>
      <c r="S146" s="227"/>
      <c r="T146" s="227"/>
      <c r="U146" s="227"/>
      <c r="V146" s="227"/>
      <c r="W146" s="227"/>
      <c r="X146" s="227"/>
      <c r="Y146" s="227"/>
      <c r="Z146" s="227"/>
      <c r="AA146" s="227"/>
      <c r="AB146" s="227"/>
    </row>
    <row r="147" spans="1:28" s="180" customFormat="1" ht="14.25" customHeight="1" x14ac:dyDescent="0.25">
      <c r="A147" s="179"/>
      <c r="B147" s="227"/>
      <c r="C147" s="227"/>
      <c r="D147" s="227"/>
      <c r="E147" s="227"/>
      <c r="F147" s="227"/>
      <c r="G147" s="227"/>
      <c r="H147" s="227"/>
      <c r="I147" s="227"/>
      <c r="J147" s="227"/>
      <c r="K147" s="227"/>
      <c r="L147" s="227"/>
      <c r="M147" s="227"/>
      <c r="N147" s="212"/>
      <c r="O147" s="181"/>
      <c r="P147" s="213"/>
      <c r="Q147" s="227"/>
      <c r="R147" s="227"/>
      <c r="S147" s="227"/>
      <c r="T147" s="227"/>
      <c r="U147" s="227"/>
      <c r="V147" s="227"/>
      <c r="W147" s="227"/>
      <c r="X147" s="227"/>
      <c r="Y147" s="227"/>
      <c r="Z147" s="227"/>
      <c r="AA147" s="227"/>
      <c r="AB147" s="227"/>
    </row>
    <row r="148" spans="1:28" s="180" customFormat="1" ht="14.25" customHeight="1" x14ac:dyDescent="0.25">
      <c r="A148" s="179"/>
      <c r="B148" s="227"/>
      <c r="C148" s="227"/>
      <c r="D148" s="227"/>
      <c r="E148" s="227"/>
      <c r="F148" s="227"/>
      <c r="G148" s="227"/>
      <c r="H148" s="227"/>
      <c r="I148" s="227"/>
      <c r="J148" s="227"/>
      <c r="K148" s="227"/>
      <c r="L148" s="227"/>
      <c r="M148" s="227"/>
      <c r="N148" s="212"/>
      <c r="O148" s="181"/>
      <c r="P148" s="213"/>
      <c r="Q148" s="281"/>
      <c r="R148" s="229"/>
    </row>
    <row r="149" spans="1:28" s="180" customFormat="1" ht="14.25" customHeight="1" x14ac:dyDescent="0.25">
      <c r="A149" s="179"/>
      <c r="B149" s="227"/>
      <c r="C149" s="227"/>
      <c r="D149" s="227"/>
      <c r="E149" s="227"/>
      <c r="F149" s="279"/>
      <c r="G149" s="279"/>
      <c r="H149" s="279"/>
      <c r="I149" s="279"/>
      <c r="J149" s="227"/>
      <c r="K149" s="227"/>
      <c r="L149" s="227"/>
      <c r="M149" s="227"/>
      <c r="N149" s="255"/>
      <c r="O149" s="256"/>
      <c r="P149" s="257"/>
      <c r="Q149" s="229"/>
      <c r="R149" s="229"/>
    </row>
    <row r="150" spans="1:28" s="180" customFormat="1" ht="14.25" customHeight="1" x14ac:dyDescent="0.25">
      <c r="A150" s="179"/>
      <c r="B150" s="229"/>
      <c r="C150" s="229"/>
      <c r="D150" s="229"/>
      <c r="E150" s="229"/>
      <c r="F150" s="279"/>
      <c r="G150" s="279"/>
      <c r="H150" s="279"/>
      <c r="I150" s="279"/>
      <c r="J150" s="227"/>
      <c r="K150" s="227"/>
      <c r="L150" s="227"/>
      <c r="M150" s="227"/>
      <c r="N150" s="259"/>
      <c r="O150" s="229"/>
      <c r="P150" s="229"/>
      <c r="Q150" s="229"/>
      <c r="R150" s="229"/>
    </row>
    <row r="151" spans="1:28" s="180" customFormat="1" ht="14.25" customHeight="1" x14ac:dyDescent="0.25">
      <c r="A151" s="179"/>
      <c r="B151" s="229"/>
      <c r="C151" s="229"/>
      <c r="D151" s="229"/>
      <c r="E151" s="229"/>
      <c r="F151" s="279"/>
      <c r="G151" s="279"/>
      <c r="H151" s="279"/>
      <c r="I151" s="279"/>
      <c r="J151" s="227"/>
      <c r="K151" s="227"/>
      <c r="L151" s="227"/>
      <c r="M151" s="227"/>
      <c r="N151" s="259"/>
      <c r="O151" s="229"/>
      <c r="P151" s="229"/>
      <c r="Q151" s="229"/>
      <c r="R151" s="229"/>
    </row>
    <row r="152" spans="1:28" s="180" customFormat="1" ht="14.25" customHeight="1" x14ac:dyDescent="0.25">
      <c r="A152" s="179"/>
      <c r="B152" s="229"/>
      <c r="C152" s="229"/>
      <c r="D152" s="229"/>
      <c r="E152" s="229"/>
      <c r="F152" s="279"/>
      <c r="G152" s="279"/>
      <c r="H152" s="279"/>
      <c r="I152" s="279"/>
      <c r="J152" s="229"/>
      <c r="K152" s="229"/>
      <c r="L152" s="229"/>
      <c r="M152" s="229"/>
      <c r="N152" s="259"/>
      <c r="O152" s="229"/>
      <c r="P152" s="229"/>
      <c r="Q152" s="229"/>
      <c r="R152" s="229"/>
    </row>
    <row r="153" spans="1:28" ht="21" customHeight="1" x14ac:dyDescent="0.25">
      <c r="A153" s="271" t="s">
        <v>181</v>
      </c>
      <c r="B153" s="282" t="s">
        <v>210</v>
      </c>
      <c r="C153" s="282"/>
      <c r="D153" s="282"/>
      <c r="E153" s="282"/>
      <c r="F153" s="282"/>
      <c r="G153" s="282"/>
      <c r="H153" s="282"/>
      <c r="I153" s="282"/>
      <c r="J153" s="282"/>
      <c r="K153" s="282"/>
      <c r="L153" s="282"/>
      <c r="M153" s="282"/>
      <c r="N153" s="231"/>
    </row>
    <row r="154" spans="1:28" ht="36" customHeight="1" x14ac:dyDescent="0.25">
      <c r="B154" s="282"/>
      <c r="C154" s="282"/>
      <c r="D154" s="282"/>
      <c r="E154" s="282"/>
      <c r="F154" s="282"/>
      <c r="G154" s="282"/>
      <c r="H154" s="282"/>
      <c r="I154" s="282"/>
      <c r="J154" s="282"/>
      <c r="K154" s="282"/>
      <c r="L154" s="282"/>
      <c r="M154" s="282"/>
      <c r="N154" s="208" t="s">
        <v>63</v>
      </c>
      <c r="O154" s="209"/>
      <c r="P154" s="210"/>
    </row>
    <row r="155" spans="1:28" s="180" customFormat="1" ht="14.25" customHeight="1" x14ac:dyDescent="0.25">
      <c r="A155" s="179"/>
      <c r="B155" s="227" t="s">
        <v>51</v>
      </c>
      <c r="C155" s="227"/>
      <c r="D155" s="227"/>
      <c r="E155" s="227"/>
      <c r="F155" s="227" t="s">
        <v>19</v>
      </c>
      <c r="G155" s="227"/>
      <c r="H155" s="227"/>
      <c r="I155" s="227"/>
      <c r="J155" s="227" t="s">
        <v>18</v>
      </c>
      <c r="K155" s="227"/>
      <c r="L155" s="227"/>
      <c r="M155" s="227"/>
      <c r="N155" s="212"/>
      <c r="O155" s="181"/>
      <c r="P155" s="213"/>
    </row>
    <row r="156" spans="1:28" s="180" customFormat="1" ht="14.25" customHeight="1" x14ac:dyDescent="0.25">
      <c r="A156" s="179"/>
      <c r="B156" s="227"/>
      <c r="C156" s="227"/>
      <c r="D156" s="227"/>
      <c r="E156" s="227"/>
      <c r="F156" s="227"/>
      <c r="G156" s="227"/>
      <c r="H156" s="227"/>
      <c r="I156" s="227"/>
      <c r="J156" s="227"/>
      <c r="K156" s="227"/>
      <c r="L156" s="227"/>
      <c r="M156" s="227"/>
      <c r="N156" s="212"/>
      <c r="O156" s="181"/>
      <c r="P156" s="213"/>
    </row>
    <row r="157" spans="1:28" s="180" customFormat="1" ht="14.25" customHeight="1" x14ac:dyDescent="0.25">
      <c r="A157" s="179"/>
      <c r="B157" s="227"/>
      <c r="C157" s="227"/>
      <c r="D157" s="227"/>
      <c r="E157" s="227"/>
      <c r="F157" s="227"/>
      <c r="G157" s="227"/>
      <c r="H157" s="227"/>
      <c r="I157" s="227"/>
      <c r="J157" s="227"/>
      <c r="K157" s="227"/>
      <c r="L157" s="227"/>
      <c r="M157" s="227"/>
      <c r="N157" s="212"/>
      <c r="O157" s="181"/>
      <c r="P157" s="213"/>
    </row>
    <row r="158" spans="1:28" s="180" customFormat="1" ht="14.25" customHeight="1" x14ac:dyDescent="0.25">
      <c r="A158" s="179"/>
      <c r="B158" s="227"/>
      <c r="C158" s="227"/>
      <c r="D158" s="227"/>
      <c r="E158" s="227"/>
      <c r="F158" s="227"/>
      <c r="G158" s="227"/>
      <c r="H158" s="227"/>
      <c r="I158" s="227"/>
      <c r="J158" s="227"/>
      <c r="K158" s="227"/>
      <c r="L158" s="227"/>
      <c r="M158" s="227"/>
      <c r="N158" s="212"/>
      <c r="O158" s="181"/>
      <c r="P158" s="213"/>
    </row>
    <row r="159" spans="1:28" s="180" customFormat="1" ht="14.25" customHeight="1" x14ac:dyDescent="0.25">
      <c r="A159" s="179"/>
      <c r="B159" s="227"/>
      <c r="C159" s="227"/>
      <c r="D159" s="227"/>
      <c r="E159" s="227"/>
      <c r="F159" s="227"/>
      <c r="G159" s="227"/>
      <c r="H159" s="227"/>
      <c r="I159" s="227"/>
      <c r="J159" s="227"/>
      <c r="K159" s="227"/>
      <c r="L159" s="227"/>
      <c r="M159" s="227"/>
      <c r="N159" s="255"/>
      <c r="O159" s="256"/>
      <c r="P159" s="257"/>
    </row>
    <row r="160" spans="1:28" s="180" customFormat="1" ht="25.5" customHeight="1" x14ac:dyDescent="0.25">
      <c r="A160" s="179"/>
      <c r="B160" s="227"/>
      <c r="C160" s="227"/>
      <c r="D160" s="227"/>
      <c r="E160" s="227"/>
      <c r="F160" s="227"/>
      <c r="G160" s="227"/>
      <c r="H160" s="227"/>
      <c r="I160" s="227"/>
      <c r="J160" s="227"/>
      <c r="K160" s="227"/>
      <c r="L160" s="227"/>
      <c r="M160" s="227"/>
      <c r="N160" s="202"/>
      <c r="O160" s="202"/>
      <c r="P160" s="202"/>
    </row>
    <row r="161" spans="1:21" s="180" customFormat="1" ht="27" customHeight="1" x14ac:dyDescent="0.25">
      <c r="B161" s="234"/>
      <c r="C161" s="234"/>
      <c r="D161" s="234"/>
      <c r="E161" s="234"/>
      <c r="F161" s="234"/>
      <c r="G161" s="234"/>
      <c r="H161" s="234"/>
      <c r="I161" s="234"/>
      <c r="J161" s="234"/>
      <c r="K161" s="234"/>
      <c r="L161" s="234"/>
      <c r="M161" s="234"/>
      <c r="N161" s="229"/>
      <c r="O161" s="254"/>
      <c r="P161" s="254"/>
      <c r="Q161" s="254"/>
      <c r="R161" s="254"/>
      <c r="S161" s="254"/>
      <c r="T161" s="254"/>
      <c r="U161" s="254"/>
    </row>
    <row r="162" spans="1:21" s="180" customFormat="1" ht="18.75" customHeight="1" x14ac:dyDescent="0.25">
      <c r="A162" s="188" t="s">
        <v>145</v>
      </c>
      <c r="B162" s="230" t="s">
        <v>209</v>
      </c>
      <c r="C162" s="230"/>
      <c r="D162" s="230"/>
      <c r="E162" s="230"/>
      <c r="F162" s="230"/>
      <c r="G162" s="230"/>
      <c r="H162" s="230"/>
      <c r="I162" s="230"/>
      <c r="J162" s="230"/>
      <c r="K162" s="230"/>
      <c r="L162" s="230"/>
      <c r="M162" s="230"/>
    </row>
    <row r="163" spans="1:21" x14ac:dyDescent="0.25">
      <c r="N163" s="208" t="s">
        <v>63</v>
      </c>
      <c r="O163" s="209"/>
      <c r="P163" s="210"/>
      <c r="Q163" s="283"/>
      <c r="R163" s="283"/>
      <c r="S163" s="283"/>
    </row>
    <row r="164" spans="1:21" x14ac:dyDescent="0.25">
      <c r="N164" s="212"/>
      <c r="O164" s="181"/>
      <c r="P164" s="213"/>
    </row>
    <row r="165" spans="1:21" s="180" customFormat="1" ht="14.25" customHeight="1" x14ac:dyDescent="0.25">
      <c r="A165" s="179"/>
      <c r="B165" s="215" t="s">
        <v>95</v>
      </c>
      <c r="C165" s="215"/>
      <c r="D165" s="215"/>
      <c r="E165" s="215"/>
      <c r="F165" s="215" t="s">
        <v>109</v>
      </c>
      <c r="G165" s="215"/>
      <c r="H165" s="215"/>
      <c r="I165" s="215"/>
      <c r="J165" s="215" t="s">
        <v>75</v>
      </c>
      <c r="K165" s="215"/>
      <c r="L165" s="215"/>
      <c r="M165" s="215"/>
      <c r="N165" s="212"/>
      <c r="O165" s="181"/>
      <c r="P165" s="213"/>
      <c r="Q165" s="234"/>
    </row>
    <row r="166" spans="1:21" s="180" customFormat="1" ht="14.25" customHeight="1" x14ac:dyDescent="0.25">
      <c r="A166" s="179"/>
      <c r="B166" s="215"/>
      <c r="C166" s="215"/>
      <c r="D166" s="215"/>
      <c r="E166" s="215"/>
      <c r="F166" s="215"/>
      <c r="G166" s="215"/>
      <c r="H166" s="215"/>
      <c r="I166" s="215"/>
      <c r="J166" s="215"/>
      <c r="K166" s="215"/>
      <c r="L166" s="215"/>
      <c r="M166" s="215"/>
      <c r="N166" s="212"/>
      <c r="O166" s="181"/>
      <c r="P166" s="213"/>
      <c r="Q166" s="234"/>
    </row>
    <row r="167" spans="1:21" s="180" customFormat="1" ht="14.25" customHeight="1" x14ac:dyDescent="0.25">
      <c r="A167" s="179"/>
      <c r="B167" s="215"/>
      <c r="C167" s="215"/>
      <c r="D167" s="215"/>
      <c r="E167" s="215"/>
      <c r="F167" s="215"/>
      <c r="G167" s="215"/>
      <c r="H167" s="215"/>
      <c r="I167" s="215"/>
      <c r="J167" s="215"/>
      <c r="K167" s="215"/>
      <c r="L167" s="215"/>
      <c r="M167" s="215"/>
      <c r="N167" s="212"/>
      <c r="O167" s="181"/>
      <c r="P167" s="213"/>
      <c r="Q167" s="234"/>
    </row>
    <row r="168" spans="1:21" s="180" customFormat="1" ht="14.25" customHeight="1" x14ac:dyDescent="0.25">
      <c r="A168" s="179"/>
      <c r="B168" s="215"/>
      <c r="C168" s="215"/>
      <c r="D168" s="215"/>
      <c r="E168" s="215"/>
      <c r="F168" s="215"/>
      <c r="G168" s="215"/>
      <c r="H168" s="215"/>
      <c r="I168" s="215"/>
      <c r="J168" s="215"/>
      <c r="K168" s="215"/>
      <c r="L168" s="215"/>
      <c r="M168" s="215"/>
      <c r="N168" s="212"/>
      <c r="O168" s="181"/>
      <c r="P168" s="213"/>
      <c r="Q168" s="234"/>
    </row>
    <row r="169" spans="1:21" s="180" customFormat="1" ht="14.25" customHeight="1" x14ac:dyDescent="0.25">
      <c r="A169" s="179"/>
      <c r="B169" s="234"/>
      <c r="C169" s="234"/>
      <c r="D169" s="234"/>
      <c r="E169" s="234"/>
      <c r="F169" s="215"/>
      <c r="G169" s="215"/>
      <c r="H169" s="215"/>
      <c r="I169" s="215"/>
      <c r="J169" s="215"/>
      <c r="K169" s="215"/>
      <c r="L169" s="215"/>
      <c r="M169" s="215"/>
      <c r="N169" s="217"/>
      <c r="O169" s="241"/>
      <c r="P169" s="284"/>
      <c r="Q169" s="234"/>
    </row>
    <row r="170" spans="1:21" s="180" customFormat="1" x14ac:dyDescent="0.25">
      <c r="A170" s="179"/>
      <c r="N170" s="219"/>
      <c r="O170" s="220"/>
      <c r="P170" s="221"/>
    </row>
    <row r="172" spans="1:21" s="180" customFormat="1" x14ac:dyDescent="0.25">
      <c r="A172" s="200" t="s">
        <v>233</v>
      </c>
      <c r="B172" s="177"/>
      <c r="C172" s="177"/>
      <c r="D172" s="177"/>
      <c r="E172" s="177"/>
      <c r="F172" s="177"/>
      <c r="G172" s="177"/>
      <c r="H172" s="177"/>
      <c r="I172" s="177"/>
      <c r="J172" s="177"/>
      <c r="K172" s="177"/>
      <c r="L172" s="177"/>
      <c r="M172" s="177"/>
    </row>
    <row r="173" spans="1:21" s="180" customFormat="1" ht="24" customHeight="1" x14ac:dyDescent="0.25">
      <c r="A173" s="177"/>
      <c r="B173" s="177"/>
      <c r="C173" s="177"/>
      <c r="D173" s="177"/>
      <c r="E173" s="177"/>
      <c r="F173" s="177"/>
      <c r="G173" s="177"/>
      <c r="H173" s="177"/>
      <c r="I173" s="177"/>
      <c r="J173" s="177"/>
      <c r="K173" s="177"/>
      <c r="L173" s="177"/>
      <c r="M173" s="177"/>
    </row>
    <row r="174" spans="1:21" s="180" customFormat="1" ht="9.75" customHeight="1" x14ac:dyDescent="0.25">
      <c r="A174" s="285"/>
      <c r="B174" s="285"/>
      <c r="C174" s="285"/>
      <c r="D174" s="285"/>
      <c r="E174" s="285"/>
      <c r="F174" s="285"/>
      <c r="G174" s="285"/>
      <c r="H174" s="285"/>
      <c r="I174" s="285"/>
      <c r="J174" s="285"/>
      <c r="K174" s="285"/>
      <c r="L174" s="285"/>
      <c r="M174" s="285"/>
    </row>
    <row r="175" spans="1:21" s="283" customFormat="1" ht="9.75" customHeight="1" x14ac:dyDescent="0.25">
      <c r="A175" s="286"/>
      <c r="B175" s="286"/>
      <c r="C175" s="286"/>
      <c r="D175" s="286"/>
      <c r="E175" s="286"/>
      <c r="F175" s="286"/>
      <c r="G175" s="286"/>
      <c r="H175" s="286"/>
      <c r="I175" s="286"/>
      <c r="J175" s="286"/>
      <c r="K175" s="286"/>
      <c r="L175" s="286"/>
      <c r="M175" s="286"/>
    </row>
    <row r="176" spans="1:21" s="180" customFormat="1" ht="37.5" customHeight="1" x14ac:dyDescent="0.25">
      <c r="A176" s="271" t="s">
        <v>146</v>
      </c>
      <c r="B176" s="203" t="s">
        <v>234</v>
      </c>
      <c r="C176" s="203"/>
      <c r="D176" s="203"/>
      <c r="E176" s="203"/>
      <c r="F176" s="203"/>
      <c r="G176" s="203"/>
      <c r="H176" s="203"/>
      <c r="I176" s="203"/>
      <c r="J176" s="203"/>
      <c r="K176" s="203"/>
      <c r="L176" s="203"/>
      <c r="M176" s="203"/>
      <c r="N176" s="287"/>
      <c r="O176" s="287"/>
    </row>
    <row r="177" spans="1:19" ht="6.75" customHeight="1" x14ac:dyDescent="0.25"/>
    <row r="178" spans="1:19" ht="16.5" customHeight="1" x14ac:dyDescent="0.25">
      <c r="N178" s="208" t="s">
        <v>63</v>
      </c>
      <c r="O178" s="209"/>
      <c r="P178" s="210"/>
    </row>
    <row r="179" spans="1:19" s="180" customFormat="1" ht="24" customHeight="1" x14ac:dyDescent="0.25">
      <c r="A179" s="179"/>
      <c r="N179" s="212"/>
      <c r="O179" s="181"/>
      <c r="P179" s="213"/>
      <c r="R179" s="273"/>
      <c r="S179" s="273"/>
    </row>
    <row r="180" spans="1:19" s="180" customFormat="1" ht="14.25" customHeight="1" x14ac:dyDescent="0.25">
      <c r="A180" s="179"/>
      <c r="B180" s="215" t="s">
        <v>86</v>
      </c>
      <c r="C180" s="215"/>
      <c r="D180" s="215"/>
      <c r="E180" s="215"/>
      <c r="F180" s="215" t="s">
        <v>66</v>
      </c>
      <c r="G180" s="215"/>
      <c r="H180" s="215"/>
      <c r="I180" s="215"/>
      <c r="J180" s="227" t="s">
        <v>20</v>
      </c>
      <c r="K180" s="227"/>
      <c r="L180" s="227"/>
      <c r="M180" s="227"/>
      <c r="N180" s="212"/>
      <c r="O180" s="181"/>
      <c r="P180" s="213"/>
      <c r="Q180" s="234"/>
      <c r="R180" s="273"/>
      <c r="S180" s="273"/>
    </row>
    <row r="181" spans="1:19" s="180" customFormat="1" ht="14.25" customHeight="1" x14ac:dyDescent="0.25">
      <c r="A181" s="179"/>
      <c r="B181" s="215"/>
      <c r="C181" s="215"/>
      <c r="D181" s="215"/>
      <c r="E181" s="215"/>
      <c r="F181" s="215"/>
      <c r="G181" s="215"/>
      <c r="H181" s="215"/>
      <c r="I181" s="215"/>
      <c r="J181" s="227"/>
      <c r="K181" s="227"/>
      <c r="L181" s="227"/>
      <c r="M181" s="227"/>
      <c r="N181" s="212"/>
      <c r="O181" s="181"/>
      <c r="P181" s="213"/>
      <c r="Q181" s="234"/>
      <c r="R181" s="273"/>
      <c r="S181" s="273"/>
    </row>
    <row r="182" spans="1:19" s="180" customFormat="1" ht="14.25" customHeight="1" x14ac:dyDescent="0.25">
      <c r="A182" s="179"/>
      <c r="B182" s="215"/>
      <c r="C182" s="215"/>
      <c r="D182" s="215"/>
      <c r="E182" s="215"/>
      <c r="F182" s="215"/>
      <c r="G182" s="215"/>
      <c r="H182" s="215"/>
      <c r="I182" s="215"/>
      <c r="J182" s="227"/>
      <c r="K182" s="227"/>
      <c r="L182" s="227"/>
      <c r="M182" s="227"/>
      <c r="N182" s="212"/>
      <c r="O182" s="181"/>
      <c r="P182" s="213"/>
      <c r="Q182" s="234"/>
      <c r="R182" s="273"/>
      <c r="S182" s="273"/>
    </row>
    <row r="183" spans="1:19" s="180" customFormat="1" ht="14.25" customHeight="1" x14ac:dyDescent="0.25">
      <c r="A183" s="179"/>
      <c r="B183" s="215"/>
      <c r="C183" s="215"/>
      <c r="D183" s="215"/>
      <c r="E183" s="215"/>
      <c r="F183" s="215"/>
      <c r="G183" s="215"/>
      <c r="H183" s="215"/>
      <c r="I183" s="215"/>
      <c r="J183" s="227"/>
      <c r="K183" s="227"/>
      <c r="L183" s="227"/>
      <c r="M183" s="227"/>
      <c r="N183" s="255"/>
      <c r="O183" s="256"/>
      <c r="P183" s="257"/>
      <c r="Q183" s="234"/>
      <c r="R183" s="273"/>
      <c r="S183" s="273"/>
    </row>
    <row r="184" spans="1:19" s="180" customFormat="1" ht="14.25" customHeight="1" x14ac:dyDescent="0.25">
      <c r="A184" s="179"/>
      <c r="B184" s="215"/>
      <c r="C184" s="215"/>
      <c r="D184" s="215"/>
      <c r="E184" s="215"/>
      <c r="F184" s="215"/>
      <c r="G184" s="215"/>
      <c r="H184" s="215"/>
      <c r="I184" s="215"/>
      <c r="J184" s="227"/>
      <c r="K184" s="227"/>
      <c r="L184" s="227"/>
      <c r="M184" s="227"/>
      <c r="N184" s="287"/>
      <c r="P184" s="234"/>
      <c r="Q184" s="234"/>
      <c r="R184" s="273"/>
      <c r="S184" s="273"/>
    </row>
    <row r="185" spans="1:19" s="180" customFormat="1" ht="14.25" customHeight="1" x14ac:dyDescent="0.25">
      <c r="A185" s="179"/>
      <c r="B185" s="215"/>
      <c r="C185" s="215"/>
      <c r="D185" s="215"/>
      <c r="E185" s="215"/>
      <c r="F185" s="266"/>
      <c r="G185" s="266"/>
      <c r="H185" s="266"/>
      <c r="I185" s="266"/>
      <c r="J185" s="227"/>
      <c r="K185" s="227"/>
      <c r="L185" s="227"/>
      <c r="M185" s="227"/>
      <c r="P185" s="234"/>
      <c r="Q185" s="234"/>
      <c r="R185" s="273"/>
      <c r="S185" s="273"/>
    </row>
    <row r="186" spans="1:19" s="180" customFormat="1" ht="14.25" customHeight="1" x14ac:dyDescent="0.25">
      <c r="A186" s="179"/>
      <c r="B186" s="234"/>
      <c r="C186" s="234"/>
      <c r="D186" s="234"/>
      <c r="E186" s="234"/>
      <c r="F186" s="266"/>
      <c r="G186" s="266"/>
      <c r="H186" s="266"/>
      <c r="I186" s="266"/>
      <c r="J186" s="227"/>
      <c r="K186" s="227"/>
      <c r="L186" s="227"/>
      <c r="M186" s="227"/>
      <c r="P186" s="234"/>
      <c r="Q186" s="234"/>
      <c r="R186" s="234"/>
      <c r="S186" s="234"/>
    </row>
    <row r="187" spans="1:19" s="180" customFormat="1" x14ac:dyDescent="0.25">
      <c r="A187" s="179"/>
      <c r="B187" s="288"/>
      <c r="C187" s="288"/>
      <c r="D187" s="288"/>
      <c r="E187" s="288"/>
      <c r="F187" s="288"/>
      <c r="G187" s="288"/>
      <c r="H187" s="288"/>
      <c r="I187" s="288"/>
      <c r="J187" s="288"/>
      <c r="K187" s="288"/>
      <c r="L187" s="288"/>
      <c r="M187" s="288"/>
      <c r="N187" s="287"/>
    </row>
    <row r="188" spans="1:19" s="290" customFormat="1" ht="68.25" customHeight="1" x14ac:dyDescent="0.25">
      <c r="A188" s="289" t="s">
        <v>147</v>
      </c>
      <c r="B188" s="230" t="s">
        <v>235</v>
      </c>
      <c r="C188" s="230"/>
      <c r="D188" s="230"/>
      <c r="E188" s="230"/>
      <c r="F188" s="230"/>
      <c r="G188" s="230"/>
      <c r="H188" s="230"/>
      <c r="I188" s="230"/>
      <c r="J188" s="230"/>
      <c r="K188" s="230"/>
      <c r="L188" s="230"/>
      <c r="M188" s="230"/>
      <c r="N188" s="287"/>
    </row>
    <row r="189" spans="1:19" hidden="1" x14ac:dyDescent="0.25">
      <c r="B189" s="196"/>
      <c r="C189" s="196"/>
      <c r="D189" s="196"/>
      <c r="E189" s="196"/>
      <c r="F189" s="196"/>
      <c r="G189" s="196"/>
      <c r="H189" s="196"/>
      <c r="I189" s="196"/>
      <c r="J189" s="196"/>
      <c r="K189" s="196"/>
      <c r="L189" s="196"/>
      <c r="M189" s="196"/>
      <c r="N189" s="231"/>
    </row>
    <row r="190" spans="1:19" x14ac:dyDescent="0.25">
      <c r="B190" s="196"/>
      <c r="C190" s="196"/>
      <c r="D190" s="196"/>
      <c r="E190" s="196"/>
      <c r="F190" s="196"/>
      <c r="G190" s="196"/>
      <c r="H190" s="196"/>
      <c r="I190" s="196"/>
      <c r="J190" s="196"/>
      <c r="K190" s="196"/>
      <c r="L190" s="196"/>
      <c r="M190" s="196"/>
      <c r="N190" s="208" t="s">
        <v>63</v>
      </c>
      <c r="O190" s="209"/>
      <c r="P190" s="210"/>
    </row>
    <row r="191" spans="1:19" x14ac:dyDescent="0.25">
      <c r="B191" s="291"/>
      <c r="C191" s="291"/>
      <c r="D191" s="291"/>
      <c r="E191" s="291"/>
      <c r="F191" s="291"/>
      <c r="G191" s="291"/>
      <c r="H191" s="291"/>
      <c r="I191" s="291"/>
      <c r="J191" s="291"/>
      <c r="K191" s="291"/>
      <c r="L191" s="291"/>
      <c r="M191" s="291"/>
      <c r="N191" s="212"/>
      <c r="O191" s="181"/>
      <c r="P191" s="213"/>
      <c r="Q191" s="265"/>
      <c r="R191" s="265"/>
    </row>
    <row r="192" spans="1:19" s="180" customFormat="1" ht="14.25" customHeight="1" x14ac:dyDescent="0.25">
      <c r="A192" s="179"/>
      <c r="B192" s="215" t="s">
        <v>96</v>
      </c>
      <c r="C192" s="215"/>
      <c r="D192" s="215"/>
      <c r="E192" s="215"/>
      <c r="F192" s="215" t="s">
        <v>72</v>
      </c>
      <c r="G192" s="215"/>
      <c r="H192" s="215"/>
      <c r="I192" s="215"/>
      <c r="J192" s="227" t="s">
        <v>21</v>
      </c>
      <c r="K192" s="227"/>
      <c r="L192" s="227"/>
      <c r="M192" s="227"/>
      <c r="N192" s="212"/>
      <c r="O192" s="181"/>
      <c r="P192" s="213"/>
      <c r="Q192" s="234"/>
      <c r="R192" s="234"/>
    </row>
    <row r="193" spans="1:18" s="180" customFormat="1" ht="14.25" customHeight="1" x14ac:dyDescent="0.25">
      <c r="A193" s="179"/>
      <c r="B193" s="215"/>
      <c r="C193" s="215"/>
      <c r="D193" s="215"/>
      <c r="E193" s="215"/>
      <c r="F193" s="215"/>
      <c r="G193" s="215"/>
      <c r="H193" s="215"/>
      <c r="I193" s="215"/>
      <c r="J193" s="227"/>
      <c r="K193" s="227"/>
      <c r="L193" s="227"/>
      <c r="M193" s="227"/>
      <c r="N193" s="212"/>
      <c r="O193" s="181"/>
      <c r="P193" s="213"/>
      <c r="Q193" s="234"/>
      <c r="R193" s="234"/>
    </row>
    <row r="194" spans="1:18" s="180" customFormat="1" ht="14.25" customHeight="1" x14ac:dyDescent="0.25">
      <c r="A194" s="179"/>
      <c r="B194" s="215"/>
      <c r="C194" s="215"/>
      <c r="D194" s="215"/>
      <c r="E194" s="215"/>
      <c r="F194" s="215"/>
      <c r="G194" s="215"/>
      <c r="H194" s="215"/>
      <c r="I194" s="215"/>
      <c r="J194" s="227"/>
      <c r="K194" s="227"/>
      <c r="L194" s="227"/>
      <c r="M194" s="227"/>
      <c r="N194" s="212"/>
      <c r="O194" s="181"/>
      <c r="P194" s="213"/>
      <c r="Q194" s="234"/>
      <c r="R194" s="234"/>
    </row>
    <row r="195" spans="1:18" s="180" customFormat="1" ht="14.25" customHeight="1" x14ac:dyDescent="0.25">
      <c r="A195" s="179"/>
      <c r="B195" s="215"/>
      <c r="C195" s="215"/>
      <c r="D195" s="215"/>
      <c r="E195" s="215"/>
      <c r="F195" s="215"/>
      <c r="G195" s="215"/>
      <c r="H195" s="215"/>
      <c r="I195" s="215"/>
      <c r="J195" s="227"/>
      <c r="K195" s="227"/>
      <c r="L195" s="227"/>
      <c r="M195" s="227"/>
      <c r="N195" s="255"/>
      <c r="O195" s="256"/>
      <c r="P195" s="257"/>
      <c r="Q195" s="234"/>
      <c r="R195" s="234"/>
    </row>
    <row r="196" spans="1:18" s="180" customFormat="1" ht="14.25" customHeight="1" x14ac:dyDescent="0.25">
      <c r="A196" s="179"/>
      <c r="B196" s="215"/>
      <c r="C196" s="215"/>
      <c r="D196" s="215"/>
      <c r="E196" s="215"/>
      <c r="F196" s="215"/>
      <c r="G196" s="215"/>
      <c r="H196" s="215"/>
      <c r="I196" s="215"/>
      <c r="J196" s="227"/>
      <c r="K196" s="227"/>
      <c r="L196" s="227"/>
      <c r="M196" s="227"/>
      <c r="N196" s="292"/>
      <c r="O196" s="292"/>
      <c r="P196" s="292"/>
      <c r="Q196" s="234"/>
      <c r="R196" s="234"/>
    </row>
    <row r="197" spans="1:18" s="180" customFormat="1" ht="33" customHeight="1" x14ac:dyDescent="0.25">
      <c r="A197" s="179"/>
      <c r="B197" s="215"/>
      <c r="C197" s="215"/>
      <c r="D197" s="215"/>
      <c r="E197" s="215"/>
      <c r="F197" s="273"/>
      <c r="G197" s="273"/>
      <c r="H197" s="273"/>
      <c r="I197" s="273"/>
      <c r="J197" s="227"/>
      <c r="K197" s="227"/>
      <c r="L197" s="227"/>
      <c r="M197" s="227"/>
      <c r="N197" s="293"/>
      <c r="O197" s="234"/>
      <c r="P197" s="234"/>
      <c r="Q197" s="234"/>
      <c r="R197" s="234"/>
    </row>
    <row r="198" spans="1:18" s="204" customFormat="1" ht="68.25" customHeight="1" x14ac:dyDescent="0.25">
      <c r="A198" s="294" t="s">
        <v>148</v>
      </c>
      <c r="B198" s="203" t="s">
        <v>62</v>
      </c>
      <c r="C198" s="203"/>
      <c r="D198" s="203"/>
      <c r="E198" s="203"/>
      <c r="F198" s="203"/>
      <c r="G198" s="203"/>
      <c r="H198" s="203"/>
      <c r="I198" s="203"/>
      <c r="J198" s="203"/>
      <c r="K198" s="203"/>
      <c r="L198" s="203"/>
      <c r="M198" s="203"/>
    </row>
    <row r="199" spans="1:18" ht="3" customHeight="1" x14ac:dyDescent="0.25">
      <c r="A199" s="295"/>
      <c r="B199" s="296"/>
      <c r="C199" s="296"/>
      <c r="D199" s="296"/>
      <c r="E199" s="296"/>
      <c r="F199" s="296"/>
      <c r="G199" s="296"/>
      <c r="H199" s="296"/>
      <c r="I199" s="296"/>
      <c r="J199" s="296"/>
      <c r="K199" s="296"/>
      <c r="L199" s="296"/>
      <c r="M199" s="296"/>
      <c r="N199" s="297"/>
    </row>
    <row r="200" spans="1:18" ht="15" customHeight="1" x14ac:dyDescent="0.25">
      <c r="A200" s="295"/>
      <c r="B200" s="296"/>
      <c r="C200" s="296"/>
      <c r="D200" s="296"/>
      <c r="E200" s="296"/>
      <c r="F200" s="296"/>
      <c r="G200" s="296"/>
      <c r="H200" s="296"/>
      <c r="I200" s="296"/>
      <c r="J200" s="296"/>
      <c r="K200" s="296"/>
      <c r="L200" s="296"/>
      <c r="M200" s="296"/>
      <c r="N200" s="208" t="s">
        <v>63</v>
      </c>
      <c r="O200" s="209"/>
      <c r="P200" s="210"/>
    </row>
    <row r="201" spans="1:18" x14ac:dyDescent="0.25">
      <c r="A201" s="295"/>
      <c r="B201" s="296"/>
      <c r="C201" s="296"/>
      <c r="D201" s="296"/>
      <c r="E201" s="296"/>
      <c r="F201" s="296"/>
      <c r="G201" s="296"/>
      <c r="H201" s="296"/>
      <c r="I201" s="296"/>
      <c r="J201" s="296"/>
      <c r="K201" s="296"/>
      <c r="L201" s="296"/>
      <c r="M201" s="296"/>
      <c r="N201" s="212"/>
      <c r="O201" s="181"/>
      <c r="P201" s="213"/>
    </row>
    <row r="202" spans="1:18" s="180" customFormat="1" ht="15" customHeight="1" x14ac:dyDescent="0.25">
      <c r="A202" s="298"/>
      <c r="B202" s="227" t="s">
        <v>22</v>
      </c>
      <c r="C202" s="227"/>
      <c r="D202" s="227"/>
      <c r="E202" s="227"/>
      <c r="F202" s="227" t="s">
        <v>93</v>
      </c>
      <c r="G202" s="227"/>
      <c r="H202" s="227"/>
      <c r="I202" s="227"/>
      <c r="J202" s="227" t="s">
        <v>24</v>
      </c>
      <c r="K202" s="227"/>
      <c r="L202" s="227"/>
      <c r="M202" s="227"/>
      <c r="N202" s="212"/>
      <c r="O202" s="181"/>
      <c r="P202" s="213"/>
    </row>
    <row r="203" spans="1:18" s="180" customFormat="1" ht="14.25" customHeight="1" x14ac:dyDescent="0.25">
      <c r="A203" s="298"/>
      <c r="B203" s="227"/>
      <c r="C203" s="227"/>
      <c r="D203" s="227"/>
      <c r="E203" s="227"/>
      <c r="F203" s="227"/>
      <c r="G203" s="227"/>
      <c r="H203" s="227"/>
      <c r="I203" s="227"/>
      <c r="J203" s="227"/>
      <c r="K203" s="227"/>
      <c r="L203" s="227"/>
      <c r="M203" s="227"/>
      <c r="N203" s="212"/>
      <c r="O203" s="181"/>
      <c r="P203" s="213"/>
    </row>
    <row r="204" spans="1:18" s="180" customFormat="1" x14ac:dyDescent="0.25">
      <c r="A204" s="298"/>
      <c r="B204" s="227"/>
      <c r="C204" s="227"/>
      <c r="D204" s="227"/>
      <c r="E204" s="227"/>
      <c r="F204" s="227"/>
      <c r="G204" s="227"/>
      <c r="H204" s="227"/>
      <c r="I204" s="227"/>
      <c r="J204" s="227"/>
      <c r="K204" s="227"/>
      <c r="L204" s="227"/>
      <c r="M204" s="227"/>
      <c r="N204" s="212"/>
      <c r="O204" s="181"/>
      <c r="P204" s="213"/>
    </row>
    <row r="205" spans="1:18" s="180" customFormat="1" x14ac:dyDescent="0.25">
      <c r="A205" s="298"/>
      <c r="B205" s="227"/>
      <c r="C205" s="227"/>
      <c r="D205" s="227"/>
      <c r="E205" s="227"/>
      <c r="F205" s="227"/>
      <c r="G205" s="227"/>
      <c r="H205" s="227"/>
      <c r="I205" s="227"/>
      <c r="J205" s="227"/>
      <c r="K205" s="227"/>
      <c r="L205" s="227"/>
      <c r="M205" s="227"/>
      <c r="N205" s="255"/>
      <c r="O205" s="256"/>
      <c r="P205" s="257"/>
    </row>
    <row r="206" spans="1:18" s="180" customFormat="1" ht="15" x14ac:dyDescent="0.25">
      <c r="A206" s="298"/>
      <c r="B206" s="227"/>
      <c r="C206" s="227"/>
      <c r="D206" s="227"/>
      <c r="E206" s="227"/>
      <c r="F206" s="299"/>
      <c r="G206" s="299"/>
      <c r="H206" s="299"/>
      <c r="I206" s="299"/>
      <c r="J206" s="227"/>
      <c r="K206" s="227"/>
      <c r="L206" s="227"/>
      <c r="M206" s="227"/>
      <c r="N206" s="293"/>
      <c r="O206" s="234"/>
      <c r="P206" s="234"/>
    </row>
    <row r="207" spans="1:18" s="180" customFormat="1" x14ac:dyDescent="0.25">
      <c r="A207" s="179"/>
      <c r="N207" s="300"/>
      <c r="O207" s="301"/>
      <c r="P207" s="300"/>
    </row>
    <row r="208" spans="1:18" s="180" customFormat="1" ht="33.75" customHeight="1" x14ac:dyDescent="0.25">
      <c r="A208" s="188" t="s">
        <v>149</v>
      </c>
      <c r="B208" s="203" t="s">
        <v>54</v>
      </c>
      <c r="C208" s="203"/>
      <c r="D208" s="203"/>
      <c r="E208" s="203"/>
      <c r="F208" s="203"/>
      <c r="G208" s="203"/>
      <c r="H208" s="203"/>
      <c r="I208" s="203"/>
      <c r="J208" s="203"/>
      <c r="K208" s="203"/>
      <c r="L208" s="203"/>
      <c r="M208" s="203"/>
      <c r="N208" s="269"/>
    </row>
    <row r="210" spans="1:16" x14ac:dyDescent="0.25">
      <c r="N210" s="208" t="s">
        <v>63</v>
      </c>
      <c r="O210" s="209"/>
      <c r="P210" s="210"/>
    </row>
    <row r="211" spans="1:16" x14ac:dyDescent="0.25">
      <c r="N211" s="212"/>
      <c r="O211" s="181"/>
      <c r="P211" s="213"/>
    </row>
    <row r="212" spans="1:16" s="180" customFormat="1" ht="14.25" customHeight="1" x14ac:dyDescent="0.25">
      <c r="A212" s="179"/>
      <c r="B212" s="226" t="s">
        <v>23</v>
      </c>
      <c r="C212" s="226"/>
      <c r="D212" s="226"/>
      <c r="E212" s="226"/>
      <c r="F212" s="226" t="s">
        <v>236</v>
      </c>
      <c r="G212" s="226"/>
      <c r="H212" s="226"/>
      <c r="I212" s="226"/>
      <c r="J212" s="227" t="s">
        <v>118</v>
      </c>
      <c r="K212" s="227"/>
      <c r="L212" s="227"/>
      <c r="M212" s="227"/>
      <c r="N212" s="212"/>
      <c r="O212" s="181"/>
      <c r="P212" s="213"/>
    </row>
    <row r="213" spans="1:16" s="180" customFormat="1" x14ac:dyDescent="0.25">
      <c r="A213" s="179"/>
      <c r="B213" s="226"/>
      <c r="C213" s="226"/>
      <c r="D213" s="226"/>
      <c r="E213" s="226"/>
      <c r="F213" s="226"/>
      <c r="G213" s="226"/>
      <c r="H213" s="226"/>
      <c r="I213" s="226"/>
      <c r="J213" s="227"/>
      <c r="K213" s="227"/>
      <c r="L213" s="227"/>
      <c r="M213" s="227"/>
      <c r="N213" s="212"/>
      <c r="O213" s="181"/>
      <c r="P213" s="213"/>
    </row>
    <row r="214" spans="1:16" s="180" customFormat="1" x14ac:dyDescent="0.25">
      <c r="A214" s="179"/>
      <c r="B214" s="226"/>
      <c r="C214" s="226"/>
      <c r="D214" s="226"/>
      <c r="E214" s="226"/>
      <c r="F214" s="226"/>
      <c r="G214" s="226"/>
      <c r="H214" s="226"/>
      <c r="I214" s="226"/>
      <c r="J214" s="227"/>
      <c r="K214" s="227"/>
      <c r="L214" s="227"/>
      <c r="M214" s="227"/>
      <c r="N214" s="212"/>
      <c r="O214" s="181"/>
      <c r="P214" s="213"/>
    </row>
    <row r="215" spans="1:16" s="180" customFormat="1" x14ac:dyDescent="0.25">
      <c r="A215" s="179"/>
      <c r="B215" s="226"/>
      <c r="C215" s="226"/>
      <c r="D215" s="226"/>
      <c r="E215" s="226"/>
      <c r="F215" s="226"/>
      <c r="G215" s="226"/>
      <c r="H215" s="226"/>
      <c r="I215" s="226"/>
      <c r="J215" s="227"/>
      <c r="K215" s="227"/>
      <c r="L215" s="227"/>
      <c r="M215" s="227"/>
      <c r="N215" s="255"/>
      <c r="O215" s="256"/>
      <c r="P215" s="257"/>
    </row>
    <row r="216" spans="1:16" s="180" customFormat="1" x14ac:dyDescent="0.25">
      <c r="A216" s="179"/>
      <c r="B216" s="226"/>
      <c r="C216" s="226"/>
      <c r="D216" s="226"/>
      <c r="E216" s="226"/>
      <c r="F216" s="226"/>
      <c r="G216" s="226"/>
      <c r="H216" s="226"/>
      <c r="I216" s="226"/>
      <c r="J216" s="227"/>
      <c r="K216" s="227"/>
      <c r="L216" s="227"/>
      <c r="M216" s="227"/>
    </row>
    <row r="217" spans="1:16" s="180" customFormat="1" x14ac:dyDescent="0.25">
      <c r="A217" s="179"/>
      <c r="B217" s="226"/>
      <c r="C217" s="226"/>
      <c r="D217" s="226"/>
      <c r="E217" s="226"/>
      <c r="F217" s="226"/>
      <c r="G217" s="226"/>
      <c r="H217" s="226"/>
      <c r="I217" s="226"/>
      <c r="J217" s="227"/>
      <c r="K217" s="227"/>
      <c r="L217" s="227"/>
      <c r="M217" s="227"/>
    </row>
    <row r="218" spans="1:16" s="180" customFormat="1" x14ac:dyDescent="0.25">
      <c r="A218" s="179"/>
      <c r="B218" s="226"/>
      <c r="C218" s="226"/>
      <c r="D218" s="226"/>
      <c r="E218" s="226"/>
      <c r="F218" s="302"/>
      <c r="G218" s="302"/>
      <c r="H218" s="302"/>
      <c r="I218" s="302"/>
      <c r="J218" s="302"/>
      <c r="K218" s="302"/>
      <c r="L218" s="302"/>
      <c r="M218" s="302"/>
    </row>
    <row r="219" spans="1:16" x14ac:dyDescent="0.25">
      <c r="N219" s="303"/>
    </row>
    <row r="221" spans="1:16" s="180" customFormat="1" x14ac:dyDescent="0.25">
      <c r="A221" s="200" t="s">
        <v>237</v>
      </c>
      <c r="B221" s="177"/>
      <c r="C221" s="177"/>
      <c r="D221" s="177"/>
      <c r="E221" s="177"/>
      <c r="F221" s="177"/>
      <c r="G221" s="177"/>
      <c r="H221" s="177"/>
      <c r="I221" s="177"/>
      <c r="J221" s="177"/>
      <c r="K221" s="177"/>
      <c r="L221" s="177"/>
      <c r="M221" s="177"/>
    </row>
    <row r="222" spans="1:16" s="180" customFormat="1" ht="42" customHeight="1" x14ac:dyDescent="0.25">
      <c r="A222" s="177"/>
      <c r="B222" s="177"/>
      <c r="C222" s="177"/>
      <c r="D222" s="177"/>
      <c r="E222" s="177"/>
      <c r="F222" s="177"/>
      <c r="G222" s="177"/>
      <c r="H222" s="177"/>
      <c r="I222" s="177"/>
      <c r="J222" s="177"/>
      <c r="K222" s="177"/>
      <c r="L222" s="177"/>
      <c r="M222" s="177"/>
    </row>
    <row r="223" spans="1:16" s="180" customFormat="1" ht="24.75" customHeight="1" x14ac:dyDescent="0.25">
      <c r="A223" s="179"/>
    </row>
    <row r="224" spans="1:16" ht="36.75" customHeight="1" x14ac:dyDescent="0.25">
      <c r="A224" s="188" t="s">
        <v>150</v>
      </c>
      <c r="B224" s="203" t="s">
        <v>211</v>
      </c>
      <c r="C224" s="203"/>
      <c r="D224" s="203"/>
      <c r="E224" s="203"/>
      <c r="F224" s="203"/>
      <c r="G224" s="203"/>
      <c r="H224" s="203"/>
      <c r="I224" s="203"/>
      <c r="J224" s="203"/>
      <c r="K224" s="203"/>
      <c r="L224" s="203"/>
      <c r="M224" s="203"/>
      <c r="N224" s="261"/>
    </row>
    <row r="225" spans="1:17" ht="14.25" customHeight="1" x14ac:dyDescent="0.25">
      <c r="N225" s="261"/>
    </row>
    <row r="226" spans="1:17" ht="14.25" customHeight="1" x14ac:dyDescent="0.25">
      <c r="N226" s="208" t="s">
        <v>63</v>
      </c>
      <c r="O226" s="209"/>
      <c r="P226" s="210"/>
    </row>
    <row r="227" spans="1:17" ht="14.25" customHeight="1" x14ac:dyDescent="0.25">
      <c r="N227" s="212"/>
      <c r="O227" s="181"/>
      <c r="P227" s="213"/>
    </row>
    <row r="228" spans="1:17" ht="14.25" customHeight="1" x14ac:dyDescent="0.25">
      <c r="B228" s="215" t="s">
        <v>52</v>
      </c>
      <c r="C228" s="215"/>
      <c r="D228" s="215"/>
      <c r="E228" s="215"/>
      <c r="F228" s="215" t="s">
        <v>17</v>
      </c>
      <c r="G228" s="215"/>
      <c r="H228" s="215"/>
      <c r="I228" s="215"/>
      <c r="J228" s="215" t="s">
        <v>16</v>
      </c>
      <c r="K228" s="215"/>
      <c r="L228" s="215"/>
      <c r="M228" s="215"/>
      <c r="N228" s="212"/>
      <c r="O228" s="181"/>
      <c r="P228" s="213"/>
    </row>
    <row r="229" spans="1:17" ht="14.25" customHeight="1" x14ac:dyDescent="0.25">
      <c r="B229" s="215"/>
      <c r="C229" s="215"/>
      <c r="D229" s="215"/>
      <c r="E229" s="215"/>
      <c r="F229" s="215"/>
      <c r="G229" s="215"/>
      <c r="H229" s="215"/>
      <c r="I229" s="215"/>
      <c r="J229" s="215"/>
      <c r="K229" s="215"/>
      <c r="L229" s="215"/>
      <c r="M229" s="215"/>
      <c r="N229" s="212"/>
      <c r="O229" s="181"/>
      <c r="P229" s="213"/>
    </row>
    <row r="230" spans="1:17" x14ac:dyDescent="0.25">
      <c r="B230" s="215"/>
      <c r="C230" s="215"/>
      <c r="D230" s="215"/>
      <c r="E230" s="215"/>
      <c r="F230" s="215"/>
      <c r="G230" s="215"/>
      <c r="H230" s="215"/>
      <c r="I230" s="215"/>
      <c r="J230" s="215"/>
      <c r="K230" s="215"/>
      <c r="L230" s="215"/>
      <c r="M230" s="215"/>
      <c r="N230" s="212"/>
      <c r="O230" s="181"/>
      <c r="P230" s="213"/>
    </row>
    <row r="231" spans="1:17" x14ac:dyDescent="0.25">
      <c r="B231" s="215"/>
      <c r="C231" s="215"/>
      <c r="D231" s="215"/>
      <c r="E231" s="215"/>
      <c r="F231" s="215"/>
      <c r="G231" s="215"/>
      <c r="H231" s="215"/>
      <c r="I231" s="215"/>
      <c r="J231" s="215"/>
      <c r="K231" s="215"/>
      <c r="L231" s="215"/>
      <c r="M231" s="215"/>
      <c r="N231" s="255"/>
      <c r="O231" s="256"/>
      <c r="P231" s="257"/>
    </row>
    <row r="232" spans="1:17" x14ac:dyDescent="0.25">
      <c r="B232" s="304"/>
      <c r="C232" s="304"/>
      <c r="D232" s="304"/>
      <c r="E232" s="304"/>
      <c r="F232" s="304"/>
      <c r="G232" s="304"/>
      <c r="H232" s="274"/>
      <c r="I232" s="274"/>
      <c r="J232" s="215"/>
      <c r="K232" s="215"/>
      <c r="L232" s="215"/>
      <c r="M232" s="215"/>
    </row>
    <row r="233" spans="1:17" ht="81" customHeight="1" x14ac:dyDescent="0.25">
      <c r="A233" s="294" t="s">
        <v>182</v>
      </c>
      <c r="B233" s="203" t="s">
        <v>212</v>
      </c>
      <c r="C233" s="268"/>
      <c r="D233" s="268"/>
      <c r="E233" s="268"/>
      <c r="F233" s="268"/>
      <c r="G233" s="268"/>
      <c r="H233" s="268"/>
      <c r="I233" s="268"/>
      <c r="J233" s="268"/>
      <c r="K233" s="268"/>
      <c r="L233" s="268"/>
      <c r="M233" s="268"/>
      <c r="N233" s="305"/>
      <c r="O233" s="306"/>
    </row>
    <row r="234" spans="1:17" x14ac:dyDescent="0.25">
      <c r="N234" s="208" t="s">
        <v>63</v>
      </c>
      <c r="O234" s="209"/>
      <c r="P234" s="210"/>
    </row>
    <row r="235" spans="1:17" x14ac:dyDescent="0.25">
      <c r="N235" s="212"/>
      <c r="O235" s="181"/>
      <c r="P235" s="213"/>
    </row>
    <row r="236" spans="1:17" ht="14.25" customHeight="1" x14ac:dyDescent="0.25">
      <c r="A236" s="179"/>
      <c r="B236" s="227" t="s">
        <v>238</v>
      </c>
      <c r="C236" s="227"/>
      <c r="D236" s="227"/>
      <c r="E236" s="227"/>
      <c r="F236" s="227" t="s">
        <v>53</v>
      </c>
      <c r="G236" s="227"/>
      <c r="H236" s="227"/>
      <c r="I236" s="227"/>
      <c r="J236" s="227" t="s">
        <v>10</v>
      </c>
      <c r="K236" s="227"/>
      <c r="L236" s="227"/>
      <c r="M236" s="227"/>
      <c r="N236" s="212"/>
      <c r="O236" s="181"/>
      <c r="P236" s="213"/>
      <c r="Q236" s="307"/>
    </row>
    <row r="237" spans="1:17" ht="14.25" customHeight="1" x14ac:dyDescent="0.25">
      <c r="A237" s="179"/>
      <c r="B237" s="227"/>
      <c r="C237" s="227"/>
      <c r="D237" s="227"/>
      <c r="E237" s="227"/>
      <c r="F237" s="227"/>
      <c r="G237" s="227"/>
      <c r="H237" s="227"/>
      <c r="I237" s="227"/>
      <c r="J237" s="227"/>
      <c r="K237" s="227"/>
      <c r="L237" s="227"/>
      <c r="M237" s="227"/>
      <c r="N237" s="212"/>
      <c r="O237" s="181"/>
      <c r="P237" s="213"/>
      <c r="Q237" s="307"/>
    </row>
    <row r="238" spans="1:17" ht="14.25" customHeight="1" x14ac:dyDescent="0.25">
      <c r="A238" s="179"/>
      <c r="B238" s="227"/>
      <c r="C238" s="227"/>
      <c r="D238" s="227"/>
      <c r="E238" s="227"/>
      <c r="F238" s="227"/>
      <c r="G238" s="227"/>
      <c r="H238" s="227"/>
      <c r="I238" s="227"/>
      <c r="J238" s="227"/>
      <c r="K238" s="227"/>
      <c r="L238" s="227"/>
      <c r="M238" s="227"/>
      <c r="N238" s="212"/>
      <c r="O238" s="181"/>
      <c r="P238" s="213"/>
      <c r="Q238" s="307"/>
    </row>
    <row r="239" spans="1:17" ht="14.25" customHeight="1" x14ac:dyDescent="0.25">
      <c r="A239" s="179"/>
      <c r="B239" s="227"/>
      <c r="C239" s="227"/>
      <c r="D239" s="227"/>
      <c r="E239" s="227"/>
      <c r="F239" s="227"/>
      <c r="G239" s="227"/>
      <c r="H239" s="227"/>
      <c r="I239" s="227"/>
      <c r="J239" s="227"/>
      <c r="K239" s="227"/>
      <c r="L239" s="227"/>
      <c r="M239" s="227"/>
      <c r="N239" s="255"/>
      <c r="O239" s="256"/>
      <c r="P239" s="257"/>
    </row>
    <row r="240" spans="1:17" ht="14.25" customHeight="1" x14ac:dyDescent="0.25">
      <c r="A240" s="179"/>
      <c r="B240" s="227"/>
      <c r="C240" s="227"/>
      <c r="D240" s="227"/>
      <c r="E240" s="227"/>
      <c r="F240" s="227"/>
      <c r="G240" s="227"/>
      <c r="H240" s="227"/>
      <c r="I240" s="227"/>
      <c r="J240" s="227"/>
      <c r="K240" s="227"/>
      <c r="L240" s="227"/>
      <c r="M240" s="227"/>
      <c r="N240" s="308"/>
    </row>
    <row r="241" spans="1:16" ht="14.25" customHeight="1" x14ac:dyDescent="0.25">
      <c r="A241" s="179"/>
      <c r="B241" s="227"/>
      <c r="C241" s="227"/>
      <c r="D241" s="227"/>
      <c r="E241" s="227"/>
      <c r="F241" s="227"/>
      <c r="G241" s="227"/>
      <c r="H241" s="227"/>
      <c r="I241" s="227"/>
      <c r="J241" s="227"/>
      <c r="K241" s="227"/>
      <c r="L241" s="227"/>
      <c r="M241" s="227"/>
      <c r="N241" s="308"/>
    </row>
    <row r="242" spans="1:16" ht="14.25" customHeight="1" x14ac:dyDescent="0.25">
      <c r="A242" s="179"/>
      <c r="B242" s="227"/>
      <c r="C242" s="227"/>
      <c r="D242" s="227"/>
      <c r="E242" s="227"/>
      <c r="F242" s="227"/>
      <c r="G242" s="227"/>
      <c r="H242" s="227"/>
      <c r="I242" s="227"/>
      <c r="J242" s="227"/>
      <c r="K242" s="227"/>
      <c r="L242" s="227"/>
      <c r="M242" s="227"/>
      <c r="N242" s="308"/>
    </row>
    <row r="243" spans="1:16" x14ac:dyDescent="0.25">
      <c r="A243" s="179"/>
      <c r="B243" s="180"/>
      <c r="C243" s="180"/>
      <c r="D243" s="180"/>
      <c r="E243" s="180"/>
      <c r="F243" s="180"/>
      <c r="G243" s="180"/>
      <c r="H243" s="299"/>
      <c r="I243" s="299"/>
      <c r="J243" s="227"/>
      <c r="K243" s="227"/>
      <c r="L243" s="227"/>
      <c r="M243" s="227"/>
    </row>
    <row r="244" spans="1:16" ht="74.25" customHeight="1" x14ac:dyDescent="0.25">
      <c r="A244" s="294" t="s">
        <v>151</v>
      </c>
      <c r="B244" s="203" t="s">
        <v>213</v>
      </c>
      <c r="C244" s="203"/>
      <c r="D244" s="203"/>
      <c r="E244" s="203"/>
      <c r="F244" s="203"/>
      <c r="G244" s="203"/>
      <c r="H244" s="203"/>
      <c r="I244" s="203"/>
      <c r="J244" s="203"/>
      <c r="K244" s="203"/>
      <c r="L244" s="203"/>
      <c r="M244" s="203"/>
      <c r="N244" s="263"/>
      <c r="O244" s="178" t="s">
        <v>56</v>
      </c>
    </row>
    <row r="245" spans="1:16" ht="6.75" customHeight="1" x14ac:dyDescent="0.25">
      <c r="B245" s="309"/>
      <c r="C245" s="309"/>
      <c r="D245" s="309"/>
      <c r="E245" s="309"/>
      <c r="F245" s="309"/>
      <c r="G245" s="309"/>
      <c r="H245" s="309"/>
      <c r="I245" s="309"/>
      <c r="J245" s="309"/>
      <c r="K245" s="309"/>
      <c r="L245" s="309"/>
      <c r="M245" s="309"/>
      <c r="N245" s="263"/>
    </row>
    <row r="246" spans="1:16" ht="14.25" customHeight="1" x14ac:dyDescent="0.25">
      <c r="B246" s="309"/>
      <c r="C246" s="309"/>
      <c r="D246" s="309"/>
      <c r="E246" s="309"/>
      <c r="F246" s="309"/>
      <c r="G246" s="309"/>
      <c r="H246" s="309"/>
      <c r="I246" s="309"/>
      <c r="J246" s="309"/>
      <c r="K246" s="309"/>
      <c r="L246" s="309"/>
      <c r="M246" s="309"/>
      <c r="N246" s="208" t="s">
        <v>63</v>
      </c>
      <c r="O246" s="209"/>
      <c r="P246" s="210"/>
    </row>
    <row r="247" spans="1:16" ht="14.25" customHeight="1" x14ac:dyDescent="0.25">
      <c r="B247" s="309"/>
      <c r="C247" s="309"/>
      <c r="D247" s="309"/>
      <c r="E247" s="309"/>
      <c r="F247" s="309"/>
      <c r="G247" s="309"/>
      <c r="H247" s="309"/>
      <c r="I247" s="309"/>
      <c r="J247" s="309"/>
      <c r="K247" s="309"/>
      <c r="L247" s="309"/>
      <c r="M247" s="309"/>
      <c r="N247" s="212"/>
      <c r="O247" s="181"/>
      <c r="P247" s="213"/>
    </row>
    <row r="248" spans="1:16" ht="14.25" customHeight="1" x14ac:dyDescent="0.25">
      <c r="A248" s="179"/>
      <c r="B248" s="215" t="s">
        <v>97</v>
      </c>
      <c r="C248" s="215"/>
      <c r="D248" s="215"/>
      <c r="E248" s="215"/>
      <c r="F248" s="215" t="s">
        <v>39</v>
      </c>
      <c r="G248" s="215"/>
      <c r="H248" s="215"/>
      <c r="I248" s="215"/>
      <c r="J248" s="215" t="s">
        <v>239</v>
      </c>
      <c r="K248" s="215"/>
      <c r="L248" s="215"/>
      <c r="M248" s="215"/>
      <c r="N248" s="212"/>
      <c r="O248" s="181"/>
      <c r="P248" s="213"/>
    </row>
    <row r="249" spans="1:16" ht="14.25" customHeight="1" x14ac:dyDescent="0.25">
      <c r="A249" s="179"/>
      <c r="B249" s="215"/>
      <c r="C249" s="215"/>
      <c r="D249" s="215"/>
      <c r="E249" s="215"/>
      <c r="F249" s="215"/>
      <c r="G249" s="215"/>
      <c r="H249" s="215"/>
      <c r="I249" s="215"/>
      <c r="J249" s="215"/>
      <c r="K249" s="215"/>
      <c r="L249" s="215"/>
      <c r="M249" s="215"/>
      <c r="N249" s="212"/>
      <c r="O249" s="181"/>
      <c r="P249" s="213"/>
    </row>
    <row r="250" spans="1:16" x14ac:dyDescent="0.25">
      <c r="A250" s="179"/>
      <c r="B250" s="215"/>
      <c r="C250" s="215"/>
      <c r="D250" s="215"/>
      <c r="E250" s="215"/>
      <c r="F250" s="215"/>
      <c r="G250" s="215"/>
      <c r="H250" s="215"/>
      <c r="I250" s="215"/>
      <c r="J250" s="215"/>
      <c r="K250" s="215"/>
      <c r="L250" s="215"/>
      <c r="M250" s="215"/>
      <c r="N250" s="212"/>
      <c r="O250" s="181"/>
      <c r="P250" s="213"/>
    </row>
    <row r="251" spans="1:16" x14ac:dyDescent="0.25">
      <c r="A251" s="179"/>
      <c r="B251" s="215"/>
      <c r="C251" s="215"/>
      <c r="D251" s="215"/>
      <c r="E251" s="215"/>
      <c r="F251" s="215"/>
      <c r="G251" s="215"/>
      <c r="H251" s="215"/>
      <c r="I251" s="215"/>
      <c r="J251" s="215"/>
      <c r="K251" s="215"/>
      <c r="L251" s="215"/>
      <c r="M251" s="215"/>
      <c r="N251" s="255"/>
      <c r="O251" s="256"/>
      <c r="P251" s="257"/>
    </row>
    <row r="252" spans="1:16" x14ac:dyDescent="0.25">
      <c r="A252" s="179"/>
      <c r="B252" s="215"/>
      <c r="C252" s="215"/>
      <c r="D252" s="215"/>
      <c r="E252" s="215"/>
      <c r="F252" s="215"/>
      <c r="G252" s="215"/>
      <c r="H252" s="215"/>
      <c r="I252" s="215"/>
      <c r="J252" s="215"/>
      <c r="K252" s="215"/>
      <c r="L252" s="215"/>
      <c r="M252" s="215"/>
    </row>
    <row r="253" spans="1:16" ht="34.5" customHeight="1" x14ac:dyDescent="0.25">
      <c r="A253" s="179"/>
      <c r="B253" s="215"/>
      <c r="C253" s="215"/>
      <c r="D253" s="215"/>
      <c r="E253" s="215"/>
      <c r="F253" s="215"/>
      <c r="G253" s="215"/>
      <c r="H253" s="215"/>
      <c r="I253" s="215"/>
      <c r="J253" s="215"/>
      <c r="K253" s="215"/>
      <c r="L253" s="215"/>
      <c r="M253" s="215"/>
    </row>
    <row r="254" spans="1:16" x14ac:dyDescent="0.25">
      <c r="A254" s="179"/>
      <c r="B254" s="180"/>
      <c r="C254" s="180"/>
      <c r="D254" s="180"/>
      <c r="E254" s="180"/>
      <c r="F254" s="180"/>
      <c r="G254" s="180"/>
      <c r="H254" s="180"/>
      <c r="I254" s="180"/>
      <c r="J254" s="180"/>
      <c r="K254" s="180"/>
      <c r="L254" s="180"/>
      <c r="M254" s="180"/>
    </row>
    <row r="255" spans="1:16" ht="15" x14ac:dyDescent="0.25">
      <c r="A255" s="294" t="s">
        <v>152</v>
      </c>
      <c r="B255" s="310" t="s">
        <v>94</v>
      </c>
      <c r="C255" s="310"/>
      <c r="D255" s="310"/>
      <c r="E255" s="310"/>
      <c r="F255" s="310"/>
      <c r="G255" s="310"/>
      <c r="H255" s="310"/>
      <c r="I255" s="310"/>
      <c r="J255" s="310"/>
      <c r="K255" s="310"/>
      <c r="L255" s="310"/>
      <c r="M255" s="310"/>
    </row>
    <row r="256" spans="1:16" x14ac:dyDescent="0.25">
      <c r="A256" s="295"/>
      <c r="B256" s="296"/>
      <c r="C256" s="296"/>
      <c r="D256" s="296"/>
      <c r="E256" s="296"/>
      <c r="F256" s="296"/>
      <c r="G256" s="296"/>
      <c r="H256" s="296"/>
      <c r="I256" s="296"/>
      <c r="J256" s="296"/>
      <c r="K256" s="296"/>
      <c r="L256" s="296"/>
      <c r="M256" s="296"/>
    </row>
    <row r="257" spans="1:16" x14ac:dyDescent="0.25">
      <c r="A257" s="295"/>
      <c r="B257" s="296"/>
      <c r="C257" s="296"/>
      <c r="D257" s="296"/>
      <c r="E257" s="296"/>
      <c r="F257" s="296"/>
      <c r="G257" s="296"/>
      <c r="H257" s="296"/>
      <c r="I257" s="296"/>
      <c r="J257" s="296"/>
      <c r="K257" s="296"/>
      <c r="L257" s="296"/>
      <c r="M257" s="296"/>
      <c r="N257" s="208" t="s">
        <v>63</v>
      </c>
      <c r="O257" s="209"/>
      <c r="P257" s="210"/>
    </row>
    <row r="258" spans="1:16" x14ac:dyDescent="0.25">
      <c r="A258" s="295"/>
      <c r="B258" s="296"/>
      <c r="C258" s="296"/>
      <c r="D258" s="296"/>
      <c r="E258" s="296"/>
      <c r="F258" s="296"/>
      <c r="G258" s="296"/>
      <c r="H258" s="296"/>
      <c r="I258" s="296"/>
      <c r="J258" s="296"/>
      <c r="K258" s="296"/>
      <c r="L258" s="296"/>
      <c r="M258" s="296"/>
      <c r="N258" s="212"/>
      <c r="O258" s="181"/>
      <c r="P258" s="213"/>
    </row>
    <row r="259" spans="1:16" ht="14.25" customHeight="1" x14ac:dyDescent="0.25">
      <c r="A259" s="298"/>
      <c r="B259" s="311" t="s">
        <v>90</v>
      </c>
      <c r="C259" s="311"/>
      <c r="D259" s="311"/>
      <c r="E259" s="311"/>
      <c r="F259" s="227" t="s">
        <v>13</v>
      </c>
      <c r="G259" s="227"/>
      <c r="H259" s="227"/>
      <c r="I259" s="227"/>
      <c r="J259" s="311" t="s">
        <v>184</v>
      </c>
      <c r="K259" s="311"/>
      <c r="L259" s="311"/>
      <c r="M259" s="311"/>
      <c r="N259" s="212"/>
      <c r="O259" s="181"/>
      <c r="P259" s="213"/>
    </row>
    <row r="260" spans="1:16" ht="14.25" customHeight="1" x14ac:dyDescent="0.25">
      <c r="A260" s="298"/>
      <c r="B260" s="311"/>
      <c r="C260" s="311"/>
      <c r="D260" s="311"/>
      <c r="E260" s="311"/>
      <c r="F260" s="227"/>
      <c r="G260" s="227"/>
      <c r="H260" s="227"/>
      <c r="I260" s="227"/>
      <c r="J260" s="311"/>
      <c r="K260" s="311"/>
      <c r="L260" s="311"/>
      <c r="M260" s="311"/>
      <c r="N260" s="212"/>
      <c r="O260" s="181"/>
      <c r="P260" s="213"/>
    </row>
    <row r="261" spans="1:16" ht="14.25" customHeight="1" x14ac:dyDescent="0.25">
      <c r="A261" s="298"/>
      <c r="B261" s="311"/>
      <c r="C261" s="311"/>
      <c r="D261" s="311"/>
      <c r="E261" s="311"/>
      <c r="F261" s="227"/>
      <c r="G261" s="227"/>
      <c r="H261" s="227"/>
      <c r="I261" s="227"/>
      <c r="J261" s="311"/>
      <c r="K261" s="311"/>
      <c r="L261" s="311"/>
      <c r="M261" s="311"/>
      <c r="N261" s="212"/>
      <c r="O261" s="181"/>
      <c r="P261" s="213"/>
    </row>
    <row r="262" spans="1:16" ht="14.25" customHeight="1" x14ac:dyDescent="0.25">
      <c r="A262" s="179"/>
      <c r="B262" s="288"/>
      <c r="C262" s="288"/>
      <c r="D262" s="288"/>
      <c r="E262" s="288"/>
      <c r="F262" s="288"/>
      <c r="G262" s="288"/>
      <c r="H262" s="288"/>
      <c r="I262" s="288"/>
      <c r="J262" s="288"/>
      <c r="K262" s="288"/>
      <c r="L262" s="288"/>
      <c r="M262" s="288"/>
      <c r="N262" s="255"/>
      <c r="O262" s="256"/>
      <c r="P262" s="257"/>
    </row>
    <row r="263" spans="1:16" ht="15" customHeight="1" x14ac:dyDescent="0.25">
      <c r="A263" s="188" t="s">
        <v>153</v>
      </c>
      <c r="B263" s="230" t="s">
        <v>214</v>
      </c>
      <c r="C263" s="230"/>
      <c r="D263" s="230"/>
      <c r="E263" s="230"/>
      <c r="F263" s="230"/>
      <c r="G263" s="230"/>
      <c r="H263" s="230"/>
      <c r="I263" s="230"/>
      <c r="J263" s="230"/>
      <c r="K263" s="230"/>
      <c r="L263" s="230"/>
      <c r="M263" s="230"/>
    </row>
    <row r="264" spans="1:16" ht="15" customHeight="1" x14ac:dyDescent="0.25">
      <c r="A264" s="180"/>
      <c r="B264" s="230"/>
      <c r="C264" s="230"/>
      <c r="D264" s="230"/>
      <c r="E264" s="230"/>
      <c r="F264" s="230"/>
      <c r="G264" s="230"/>
      <c r="H264" s="230"/>
      <c r="I264" s="230"/>
      <c r="J264" s="230"/>
      <c r="K264" s="230"/>
      <c r="L264" s="230"/>
      <c r="M264" s="230"/>
    </row>
    <row r="265" spans="1:16" ht="15" customHeight="1" x14ac:dyDescent="0.25">
      <c r="A265" s="180"/>
      <c r="B265" s="230"/>
      <c r="C265" s="230"/>
      <c r="D265" s="230"/>
      <c r="E265" s="230"/>
      <c r="F265" s="230"/>
      <c r="G265" s="230"/>
      <c r="H265" s="230"/>
      <c r="I265" s="230"/>
      <c r="J265" s="230"/>
      <c r="K265" s="230"/>
      <c r="L265" s="230"/>
      <c r="M265" s="230"/>
    </row>
    <row r="266" spans="1:16" ht="27.75" customHeight="1" x14ac:dyDescent="0.25">
      <c r="A266" s="180"/>
      <c r="B266" s="230"/>
      <c r="C266" s="230"/>
      <c r="D266" s="230"/>
      <c r="E266" s="230"/>
      <c r="F266" s="230"/>
      <c r="G266" s="230"/>
      <c r="H266" s="230"/>
      <c r="I266" s="230"/>
      <c r="J266" s="230"/>
      <c r="K266" s="230"/>
      <c r="L266" s="230"/>
      <c r="M266" s="230"/>
    </row>
    <row r="268" spans="1:16" x14ac:dyDescent="0.25">
      <c r="A268" s="178"/>
      <c r="N268" s="208" t="s">
        <v>63</v>
      </c>
      <c r="O268" s="209"/>
      <c r="P268" s="210"/>
    </row>
    <row r="269" spans="1:16" x14ac:dyDescent="0.25">
      <c r="A269" s="180"/>
      <c r="B269" s="180"/>
      <c r="C269" s="180"/>
      <c r="D269" s="180"/>
      <c r="E269" s="180"/>
      <c r="F269" s="180"/>
      <c r="G269" s="180"/>
      <c r="H269" s="180"/>
      <c r="I269" s="180"/>
      <c r="J269" s="180"/>
      <c r="K269" s="180"/>
      <c r="L269" s="180"/>
      <c r="M269" s="180"/>
      <c r="N269" s="212"/>
      <c r="O269" s="181"/>
      <c r="P269" s="213"/>
    </row>
    <row r="270" spans="1:16" ht="14.25" customHeight="1" x14ac:dyDescent="0.25">
      <c r="A270" s="179"/>
      <c r="B270" s="227" t="s">
        <v>40</v>
      </c>
      <c r="C270" s="227"/>
      <c r="D270" s="227"/>
      <c r="E270" s="227"/>
      <c r="F270" s="227" t="s">
        <v>25</v>
      </c>
      <c r="G270" s="227"/>
      <c r="H270" s="227"/>
      <c r="I270" s="227"/>
      <c r="J270" s="227" t="s">
        <v>41</v>
      </c>
      <c r="K270" s="227"/>
      <c r="L270" s="227"/>
      <c r="M270" s="227"/>
      <c r="N270" s="212"/>
      <c r="O270" s="181"/>
      <c r="P270" s="213"/>
    </row>
    <row r="271" spans="1:16" x14ac:dyDescent="0.25">
      <c r="A271" s="179"/>
      <c r="B271" s="227"/>
      <c r="C271" s="227"/>
      <c r="D271" s="227"/>
      <c r="E271" s="227"/>
      <c r="F271" s="227"/>
      <c r="G271" s="227"/>
      <c r="H271" s="227"/>
      <c r="I271" s="227"/>
      <c r="J271" s="227"/>
      <c r="K271" s="227"/>
      <c r="L271" s="227"/>
      <c r="M271" s="227"/>
      <c r="N271" s="212"/>
      <c r="O271" s="181"/>
      <c r="P271" s="213"/>
    </row>
    <row r="272" spans="1:16" x14ac:dyDescent="0.25">
      <c r="A272" s="179"/>
      <c r="B272" s="227"/>
      <c r="C272" s="227"/>
      <c r="D272" s="227"/>
      <c r="E272" s="227"/>
      <c r="F272" s="227"/>
      <c r="G272" s="227"/>
      <c r="H272" s="227"/>
      <c r="I272" s="227"/>
      <c r="J272" s="227"/>
      <c r="K272" s="227"/>
      <c r="L272" s="227"/>
      <c r="M272" s="227"/>
      <c r="N272" s="212"/>
      <c r="O272" s="181"/>
      <c r="P272" s="213"/>
    </row>
    <row r="273" spans="1:18" ht="29.25" customHeight="1" x14ac:dyDescent="0.25">
      <c r="A273" s="179"/>
      <c r="B273" s="227"/>
      <c r="C273" s="227"/>
      <c r="D273" s="227"/>
      <c r="E273" s="227"/>
      <c r="F273" s="227"/>
      <c r="G273" s="227"/>
      <c r="H273" s="227"/>
      <c r="I273" s="227"/>
      <c r="J273" s="227"/>
      <c r="K273" s="227"/>
      <c r="L273" s="227"/>
      <c r="M273" s="227"/>
      <c r="N273" s="255"/>
      <c r="O273" s="256"/>
      <c r="P273" s="257"/>
    </row>
    <row r="274" spans="1:18" x14ac:dyDescent="0.25">
      <c r="A274" s="179"/>
      <c r="B274" s="180"/>
      <c r="C274" s="180"/>
      <c r="D274" s="180"/>
      <c r="E274" s="180"/>
      <c r="F274" s="180"/>
      <c r="G274" s="180"/>
      <c r="H274" s="180"/>
      <c r="I274" s="180"/>
      <c r="J274" s="180"/>
      <c r="K274" s="180"/>
      <c r="L274" s="180"/>
      <c r="M274" s="180"/>
    </row>
    <row r="275" spans="1:18" s="180" customFormat="1" ht="12.75" customHeight="1" x14ac:dyDescent="0.25">
      <c r="A275" s="179"/>
      <c r="B275" s="202"/>
      <c r="C275" s="202"/>
      <c r="D275" s="202"/>
      <c r="E275" s="202"/>
      <c r="F275" s="202"/>
      <c r="G275" s="202"/>
      <c r="H275" s="202"/>
      <c r="I275" s="202"/>
      <c r="J275" s="202"/>
      <c r="K275" s="202"/>
      <c r="L275" s="202"/>
      <c r="M275" s="202"/>
    </row>
    <row r="276" spans="1:18" s="180" customFormat="1" ht="12.75" customHeight="1" x14ac:dyDescent="0.25">
      <c r="A276" s="312"/>
      <c r="B276" s="313"/>
      <c r="C276" s="313"/>
      <c r="D276" s="313"/>
      <c r="E276" s="313"/>
      <c r="F276" s="313"/>
      <c r="G276" s="313"/>
      <c r="H276" s="313"/>
      <c r="I276" s="313"/>
      <c r="J276" s="313"/>
      <c r="K276" s="313"/>
      <c r="L276" s="313"/>
      <c r="M276" s="313"/>
    </row>
    <row r="277" spans="1:18" s="180" customFormat="1" x14ac:dyDescent="0.25">
      <c r="A277" s="179"/>
      <c r="C277" s="314"/>
    </row>
    <row r="278" spans="1:18" s="180" customFormat="1" x14ac:dyDescent="0.25">
      <c r="A278" s="200" t="s">
        <v>240</v>
      </c>
      <c r="B278" s="177"/>
      <c r="C278" s="177"/>
      <c r="D278" s="177"/>
      <c r="E278" s="177"/>
      <c r="F278" s="177"/>
      <c r="G278" s="177"/>
      <c r="H278" s="177"/>
      <c r="I278" s="177"/>
      <c r="J278" s="177"/>
      <c r="K278" s="177"/>
      <c r="L278" s="177"/>
      <c r="M278" s="177"/>
    </row>
    <row r="279" spans="1:18" s="180" customFormat="1" ht="29.25" customHeight="1" x14ac:dyDescent="0.25">
      <c r="A279" s="177"/>
      <c r="B279" s="177"/>
      <c r="C279" s="177"/>
      <c r="D279" s="177"/>
      <c r="E279" s="177"/>
      <c r="F279" s="177"/>
      <c r="G279" s="177"/>
      <c r="H279" s="177"/>
      <c r="I279" s="177"/>
      <c r="J279" s="177"/>
      <c r="K279" s="177"/>
      <c r="L279" s="177"/>
      <c r="M279" s="177"/>
    </row>
    <row r="280" spans="1:18" s="180" customFormat="1" ht="10.5" customHeight="1" x14ac:dyDescent="0.25">
      <c r="A280" s="179"/>
    </row>
    <row r="281" spans="1:18" s="180" customFormat="1" ht="87.75" customHeight="1" x14ac:dyDescent="0.25">
      <c r="A281" s="188" t="s">
        <v>154</v>
      </c>
      <c r="B281" s="230" t="s">
        <v>55</v>
      </c>
      <c r="C281" s="260"/>
      <c r="D281" s="260"/>
      <c r="E281" s="260"/>
      <c r="F281" s="260"/>
      <c r="G281" s="260"/>
      <c r="H281" s="260"/>
      <c r="I281" s="260"/>
      <c r="J281" s="260"/>
      <c r="K281" s="260"/>
      <c r="L281" s="260"/>
      <c r="M281" s="260"/>
      <c r="N281" s="315"/>
      <c r="O281" s="204"/>
    </row>
    <row r="282" spans="1:18" x14ac:dyDescent="0.25">
      <c r="N282" s="208" t="s">
        <v>63</v>
      </c>
      <c r="O282" s="209"/>
      <c r="P282" s="210"/>
    </row>
    <row r="283" spans="1:18" x14ac:dyDescent="0.25">
      <c r="N283" s="212"/>
      <c r="O283" s="181"/>
      <c r="P283" s="213"/>
    </row>
    <row r="284" spans="1:18" ht="14.25" customHeight="1" x14ac:dyDescent="0.25">
      <c r="A284" s="179"/>
      <c r="B284" s="226" t="s">
        <v>43</v>
      </c>
      <c r="C284" s="226"/>
      <c r="D284" s="226"/>
      <c r="E284" s="226"/>
      <c r="F284" s="226" t="s">
        <v>42</v>
      </c>
      <c r="G284" s="226"/>
      <c r="H284" s="226"/>
      <c r="I284" s="226"/>
      <c r="J284" s="226" t="s">
        <v>12</v>
      </c>
      <c r="K284" s="226"/>
      <c r="L284" s="226"/>
      <c r="M284" s="226"/>
      <c r="N284" s="212"/>
      <c r="O284" s="181"/>
      <c r="P284" s="213"/>
      <c r="Q284" s="283"/>
      <c r="R284" s="283"/>
    </row>
    <row r="285" spans="1:18" x14ac:dyDescent="0.25">
      <c r="A285" s="179"/>
      <c r="B285" s="226"/>
      <c r="C285" s="226"/>
      <c r="D285" s="226"/>
      <c r="E285" s="226"/>
      <c r="F285" s="226"/>
      <c r="G285" s="226"/>
      <c r="H285" s="226"/>
      <c r="I285" s="226"/>
      <c r="J285" s="226"/>
      <c r="K285" s="226"/>
      <c r="L285" s="226"/>
      <c r="M285" s="226"/>
      <c r="N285" s="212"/>
      <c r="O285" s="181"/>
      <c r="P285" s="213"/>
      <c r="Q285" s="316"/>
      <c r="R285" s="316"/>
    </row>
    <row r="286" spans="1:18" x14ac:dyDescent="0.25">
      <c r="A286" s="179"/>
      <c r="B286" s="226"/>
      <c r="C286" s="226"/>
      <c r="D286" s="226"/>
      <c r="E286" s="226"/>
      <c r="F286" s="226"/>
      <c r="G286" s="226"/>
      <c r="H286" s="226"/>
      <c r="I286" s="226"/>
      <c r="J286" s="226"/>
      <c r="K286" s="226"/>
      <c r="L286" s="226"/>
      <c r="M286" s="226"/>
      <c r="N286" s="212"/>
      <c r="O286" s="181"/>
      <c r="P286" s="213"/>
      <c r="Q286" s="316"/>
      <c r="R286" s="316"/>
    </row>
    <row r="287" spans="1:18" x14ac:dyDescent="0.25">
      <c r="A287" s="179"/>
      <c r="B287" s="226"/>
      <c r="C287" s="226"/>
      <c r="D287" s="226"/>
      <c r="E287" s="226"/>
      <c r="F287" s="226"/>
      <c r="G287" s="226"/>
      <c r="H287" s="226"/>
      <c r="I287" s="226"/>
      <c r="J287" s="226"/>
      <c r="K287" s="226"/>
      <c r="L287" s="226"/>
      <c r="M287" s="226"/>
      <c r="N287" s="255"/>
      <c r="O287" s="256"/>
      <c r="P287" s="257"/>
      <c r="Q287" s="316"/>
      <c r="R287" s="316"/>
    </row>
    <row r="288" spans="1:18" x14ac:dyDescent="0.25">
      <c r="A288" s="179"/>
      <c r="B288" s="226"/>
      <c r="C288" s="226"/>
      <c r="D288" s="226"/>
      <c r="E288" s="226"/>
      <c r="F288" s="226"/>
      <c r="G288" s="226"/>
      <c r="H288" s="226"/>
      <c r="I288" s="226"/>
      <c r="J288" s="226"/>
      <c r="K288" s="226"/>
      <c r="L288" s="226"/>
      <c r="M288" s="226"/>
      <c r="N288" s="316"/>
      <c r="O288" s="316"/>
      <c r="P288" s="316"/>
      <c r="Q288" s="316"/>
      <c r="R288" s="316"/>
    </row>
    <row r="289" spans="1:18" x14ac:dyDescent="0.25">
      <c r="A289" s="179"/>
      <c r="B289" s="254"/>
      <c r="C289" s="254"/>
      <c r="D289" s="254"/>
      <c r="E289" s="254"/>
      <c r="F289" s="226"/>
      <c r="G289" s="226"/>
      <c r="H289" s="226"/>
      <c r="I289" s="226"/>
      <c r="J289" s="226"/>
      <c r="K289" s="226"/>
      <c r="L289" s="226"/>
      <c r="M289" s="226"/>
      <c r="N289" s="316"/>
      <c r="O289" s="316"/>
      <c r="P289" s="316"/>
      <c r="Q289" s="316"/>
      <c r="R289" s="316"/>
    </row>
    <row r="290" spans="1:18" ht="14.25" hidden="1" customHeight="1" x14ac:dyDescent="0.25">
      <c r="A290" s="179"/>
      <c r="B290" s="317"/>
      <c r="C290" s="317"/>
      <c r="D290" s="317"/>
      <c r="E290" s="317"/>
      <c r="F290" s="317"/>
      <c r="G290" s="317"/>
      <c r="H290" s="317"/>
      <c r="I290" s="317"/>
      <c r="J290" s="317"/>
      <c r="K290" s="317"/>
      <c r="L290" s="317"/>
      <c r="M290" s="317"/>
      <c r="N290" s="283"/>
      <c r="O290" s="283"/>
      <c r="P290" s="283"/>
      <c r="Q290" s="283"/>
      <c r="R290" s="283"/>
    </row>
    <row r="291" spans="1:18" ht="3" hidden="1" customHeight="1" x14ac:dyDescent="0.25">
      <c r="A291" s="179"/>
      <c r="B291" s="288"/>
      <c r="C291" s="288"/>
      <c r="D291" s="288"/>
      <c r="E291" s="288"/>
      <c r="F291" s="288"/>
      <c r="G291" s="288"/>
      <c r="H291" s="288"/>
      <c r="I291" s="288"/>
      <c r="J291" s="288"/>
      <c r="K291" s="288"/>
      <c r="L291" s="288"/>
      <c r="M291" s="288"/>
    </row>
    <row r="292" spans="1:18" ht="14.25" hidden="1" customHeight="1" x14ac:dyDescent="0.25">
      <c r="A292" s="179"/>
      <c r="B292" s="180"/>
      <c r="C292" s="180"/>
      <c r="D292" s="180"/>
      <c r="E292" s="180"/>
      <c r="F292" s="180"/>
      <c r="G292" s="180"/>
      <c r="H292" s="180"/>
      <c r="I292" s="180"/>
      <c r="J292" s="180"/>
      <c r="K292" s="180"/>
      <c r="L292" s="180"/>
      <c r="M292" s="180"/>
    </row>
    <row r="293" spans="1:18" x14ac:dyDescent="0.25">
      <c r="A293" s="179"/>
      <c r="B293" s="180"/>
      <c r="C293" s="180"/>
      <c r="D293" s="180"/>
      <c r="E293" s="180"/>
      <c r="F293" s="180"/>
      <c r="G293" s="180"/>
      <c r="H293" s="180"/>
      <c r="I293" s="180"/>
      <c r="J293" s="180"/>
      <c r="K293" s="180"/>
      <c r="L293" s="180"/>
      <c r="M293" s="180"/>
    </row>
    <row r="294" spans="1:18" ht="30" customHeight="1" x14ac:dyDescent="0.25">
      <c r="A294" s="188" t="s">
        <v>155</v>
      </c>
      <c r="B294" s="194" t="s">
        <v>215</v>
      </c>
      <c r="C294" s="194"/>
      <c r="D294" s="194"/>
      <c r="E294" s="194"/>
      <c r="F294" s="194"/>
      <c r="G294" s="194"/>
      <c r="H294" s="194"/>
      <c r="I294" s="194"/>
      <c r="J294" s="194"/>
      <c r="K294" s="194"/>
      <c r="L294" s="194"/>
      <c r="M294" s="194"/>
      <c r="N294" s="305"/>
    </row>
    <row r="295" spans="1:18" x14ac:dyDescent="0.25">
      <c r="N295" s="208" t="s">
        <v>63</v>
      </c>
      <c r="O295" s="209"/>
      <c r="P295" s="210"/>
    </row>
    <row r="296" spans="1:18" x14ac:dyDescent="0.25">
      <c r="A296" s="179"/>
      <c r="B296" s="180"/>
      <c r="C296" s="180"/>
      <c r="D296" s="180"/>
      <c r="E296" s="180"/>
      <c r="F296" s="180"/>
      <c r="G296" s="180"/>
      <c r="H296" s="180"/>
      <c r="I296" s="180"/>
      <c r="J296" s="180"/>
      <c r="K296" s="180"/>
      <c r="L296" s="180"/>
      <c r="M296" s="180"/>
      <c r="N296" s="212"/>
      <c r="O296" s="181"/>
      <c r="P296" s="213"/>
    </row>
    <row r="297" spans="1:18" ht="14.25" customHeight="1" x14ac:dyDescent="0.25">
      <c r="A297" s="179"/>
      <c r="B297" s="214" t="s">
        <v>196</v>
      </c>
      <c r="C297" s="214"/>
      <c r="D297" s="214"/>
      <c r="E297" s="214"/>
      <c r="F297" s="214" t="s">
        <v>1</v>
      </c>
      <c r="G297" s="214"/>
      <c r="H297" s="214"/>
      <c r="I297" s="214"/>
      <c r="J297" s="215" t="s">
        <v>197</v>
      </c>
      <c r="K297" s="215"/>
      <c r="L297" s="215"/>
      <c r="M297" s="215"/>
      <c r="N297" s="212"/>
      <c r="O297" s="181"/>
      <c r="P297" s="213"/>
    </row>
    <row r="298" spans="1:18" x14ac:dyDescent="0.25">
      <c r="A298" s="179"/>
      <c r="B298" s="214"/>
      <c r="C298" s="214"/>
      <c r="D298" s="214"/>
      <c r="E298" s="214"/>
      <c r="F298" s="214"/>
      <c r="G298" s="214"/>
      <c r="H298" s="214"/>
      <c r="I298" s="214"/>
      <c r="J298" s="215"/>
      <c r="K298" s="215"/>
      <c r="L298" s="215"/>
      <c r="M298" s="215"/>
      <c r="N298" s="212"/>
      <c r="O298" s="181"/>
      <c r="P298" s="213"/>
    </row>
    <row r="299" spans="1:18" x14ac:dyDescent="0.25">
      <c r="A299" s="179"/>
      <c r="B299" s="214"/>
      <c r="C299" s="214"/>
      <c r="D299" s="214"/>
      <c r="E299" s="214"/>
      <c r="F299" s="214"/>
      <c r="G299" s="214"/>
      <c r="H299" s="214"/>
      <c r="I299" s="214"/>
      <c r="J299" s="215"/>
      <c r="K299" s="215"/>
      <c r="L299" s="215"/>
      <c r="M299" s="215"/>
      <c r="N299" s="212"/>
      <c r="O299" s="181"/>
      <c r="P299" s="213"/>
    </row>
    <row r="300" spans="1:18" x14ac:dyDescent="0.25">
      <c r="A300" s="179"/>
      <c r="B300" s="214"/>
      <c r="C300" s="214"/>
      <c r="D300" s="214"/>
      <c r="E300" s="214"/>
      <c r="F300" s="214"/>
      <c r="G300" s="214"/>
      <c r="H300" s="214"/>
      <c r="I300" s="214"/>
      <c r="J300" s="215"/>
      <c r="K300" s="215"/>
      <c r="L300" s="215"/>
      <c r="M300" s="215"/>
      <c r="N300" s="255"/>
      <c r="O300" s="256"/>
      <c r="P300" s="257"/>
    </row>
    <row r="301" spans="1:18" x14ac:dyDescent="0.25">
      <c r="A301" s="179"/>
      <c r="B301" s="214"/>
      <c r="C301" s="214"/>
      <c r="D301" s="214"/>
      <c r="E301" s="214"/>
      <c r="F301" s="214"/>
      <c r="G301" s="214"/>
      <c r="H301" s="214"/>
      <c r="I301" s="214"/>
      <c r="J301" s="215"/>
      <c r="K301" s="215"/>
      <c r="L301" s="215"/>
      <c r="M301" s="215"/>
    </row>
    <row r="302" spans="1:18" ht="23.25" customHeight="1" x14ac:dyDescent="0.25">
      <c r="A302" s="179"/>
      <c r="B302" s="214"/>
      <c r="C302" s="214"/>
      <c r="D302" s="214"/>
      <c r="E302" s="214"/>
      <c r="F302" s="214"/>
      <c r="G302" s="214"/>
      <c r="H302" s="214"/>
      <c r="I302" s="214"/>
      <c r="J302" s="215"/>
      <c r="K302" s="215"/>
      <c r="L302" s="215"/>
      <c r="M302" s="215"/>
    </row>
    <row r="303" spans="1:18" ht="59.25" customHeight="1" x14ac:dyDescent="0.25">
      <c r="A303" s="294" t="s">
        <v>156</v>
      </c>
      <c r="B303" s="230" t="s">
        <v>44</v>
      </c>
      <c r="C303" s="230"/>
      <c r="D303" s="230"/>
      <c r="E303" s="230"/>
      <c r="F303" s="230"/>
      <c r="G303" s="230"/>
      <c r="H303" s="230"/>
      <c r="I303" s="230"/>
      <c r="J303" s="230"/>
      <c r="K303" s="230"/>
      <c r="L303" s="230"/>
      <c r="M303" s="230"/>
      <c r="N303" s="318"/>
    </row>
    <row r="304" spans="1:18" hidden="1" x14ac:dyDescent="0.25">
      <c r="A304" s="295"/>
      <c r="B304" s="296"/>
      <c r="C304" s="296"/>
      <c r="D304" s="296"/>
      <c r="E304" s="296"/>
      <c r="F304" s="296"/>
      <c r="G304" s="296"/>
      <c r="H304" s="296"/>
      <c r="I304" s="296"/>
      <c r="J304" s="296"/>
      <c r="K304" s="296"/>
      <c r="L304" s="296"/>
      <c r="M304" s="296"/>
    </row>
    <row r="305" spans="1:16" x14ac:dyDescent="0.25">
      <c r="A305" s="295"/>
      <c r="B305" s="319"/>
      <c r="C305" s="319"/>
      <c r="D305" s="319"/>
      <c r="E305" s="319"/>
      <c r="F305" s="319"/>
      <c r="G305" s="319"/>
      <c r="H305" s="319"/>
      <c r="I305" s="319"/>
      <c r="J305" s="319"/>
      <c r="K305" s="319"/>
      <c r="L305" s="319"/>
      <c r="M305" s="319"/>
      <c r="N305" s="208" t="s">
        <v>63</v>
      </c>
      <c r="O305" s="209"/>
      <c r="P305" s="210"/>
    </row>
    <row r="306" spans="1:16" s="180" customFormat="1" x14ac:dyDescent="0.25">
      <c r="A306" s="298"/>
      <c r="B306" s="266"/>
      <c r="C306" s="266"/>
      <c r="D306" s="266"/>
      <c r="E306" s="266"/>
      <c r="F306" s="266"/>
      <c r="G306" s="266"/>
      <c r="H306" s="266"/>
      <c r="I306" s="266"/>
      <c r="J306" s="266"/>
      <c r="K306" s="266"/>
      <c r="L306" s="266"/>
      <c r="M306" s="266"/>
      <c r="N306" s="212"/>
      <c r="O306" s="181"/>
      <c r="P306" s="213"/>
    </row>
    <row r="307" spans="1:16" s="180" customFormat="1" ht="14.25" customHeight="1" x14ac:dyDescent="0.25">
      <c r="A307" s="298"/>
      <c r="B307" s="227" t="s">
        <v>11</v>
      </c>
      <c r="C307" s="227"/>
      <c r="D307" s="227"/>
      <c r="E307" s="227"/>
      <c r="F307" s="215" t="s">
        <v>111</v>
      </c>
      <c r="G307" s="215"/>
      <c r="H307" s="215"/>
      <c r="I307" s="215"/>
      <c r="J307" s="227" t="s">
        <v>26</v>
      </c>
      <c r="K307" s="227"/>
      <c r="L307" s="227"/>
      <c r="M307" s="227"/>
      <c r="N307" s="212"/>
      <c r="O307" s="181"/>
      <c r="P307" s="213"/>
    </row>
    <row r="308" spans="1:16" s="180" customFormat="1" x14ac:dyDescent="0.25">
      <c r="A308" s="298"/>
      <c r="B308" s="227"/>
      <c r="C308" s="227"/>
      <c r="D308" s="227"/>
      <c r="E308" s="227"/>
      <c r="F308" s="215"/>
      <c r="G308" s="215"/>
      <c r="H308" s="215"/>
      <c r="I308" s="215"/>
      <c r="J308" s="227"/>
      <c r="K308" s="227"/>
      <c r="L308" s="227"/>
      <c r="M308" s="227"/>
      <c r="N308" s="212"/>
      <c r="O308" s="181"/>
      <c r="P308" s="213"/>
    </row>
    <row r="309" spans="1:16" s="180" customFormat="1" x14ac:dyDescent="0.25">
      <c r="A309" s="298"/>
      <c r="B309" s="227"/>
      <c r="C309" s="227"/>
      <c r="D309" s="227"/>
      <c r="E309" s="227"/>
      <c r="F309" s="215"/>
      <c r="G309" s="215"/>
      <c r="H309" s="215"/>
      <c r="I309" s="215"/>
      <c r="J309" s="227"/>
      <c r="K309" s="227"/>
      <c r="L309" s="227"/>
      <c r="M309" s="227"/>
      <c r="N309" s="212"/>
      <c r="O309" s="181"/>
      <c r="P309" s="213"/>
    </row>
    <row r="310" spans="1:16" s="180" customFormat="1" x14ac:dyDescent="0.25">
      <c r="A310" s="298"/>
      <c r="B310" s="227"/>
      <c r="C310" s="227"/>
      <c r="D310" s="227"/>
      <c r="E310" s="227"/>
      <c r="F310" s="215"/>
      <c r="G310" s="215"/>
      <c r="H310" s="215"/>
      <c r="I310" s="215"/>
      <c r="J310" s="227"/>
      <c r="K310" s="227"/>
      <c r="L310" s="227"/>
      <c r="M310" s="227"/>
      <c r="N310" s="255"/>
      <c r="O310" s="256"/>
      <c r="P310" s="257"/>
    </row>
    <row r="311" spans="1:16" s="180" customFormat="1" x14ac:dyDescent="0.25">
      <c r="A311" s="298"/>
      <c r="B311" s="227"/>
      <c r="C311" s="227"/>
      <c r="D311" s="227"/>
      <c r="E311" s="227"/>
      <c r="F311" s="215"/>
      <c r="G311" s="215"/>
      <c r="H311" s="215"/>
      <c r="I311" s="215"/>
      <c r="J311" s="227"/>
      <c r="K311" s="227"/>
      <c r="L311" s="227"/>
      <c r="M311" s="227"/>
    </row>
    <row r="312" spans="1:16" s="180" customFormat="1" x14ac:dyDescent="0.25">
      <c r="A312" s="298"/>
      <c r="B312" s="227"/>
      <c r="C312" s="227"/>
      <c r="D312" s="227"/>
      <c r="E312" s="227"/>
      <c r="F312" s="215"/>
      <c r="G312" s="215"/>
      <c r="H312" s="215"/>
      <c r="I312" s="215"/>
      <c r="J312" s="227"/>
      <c r="K312" s="227"/>
      <c r="L312" s="227"/>
      <c r="M312" s="227"/>
    </row>
    <row r="313" spans="1:16" s="180" customFormat="1" x14ac:dyDescent="0.25">
      <c r="A313" s="298"/>
      <c r="B313" s="227"/>
      <c r="C313" s="227"/>
      <c r="D313" s="227"/>
      <c r="E313" s="227"/>
      <c r="F313" s="234"/>
      <c r="G313" s="234"/>
      <c r="H313" s="234"/>
      <c r="I313" s="234"/>
      <c r="J313" s="227"/>
      <c r="K313" s="227"/>
      <c r="L313" s="227"/>
      <c r="M313" s="227"/>
    </row>
    <row r="314" spans="1:16" s="180" customFormat="1" ht="14.25" hidden="1" customHeight="1" x14ac:dyDescent="0.25">
      <c r="A314" s="179"/>
      <c r="B314" s="320"/>
      <c r="C314" s="320"/>
      <c r="D314" s="320"/>
      <c r="E314" s="320"/>
      <c r="F314" s="320"/>
      <c r="G314" s="320"/>
      <c r="H314" s="320"/>
      <c r="I314" s="320"/>
      <c r="J314" s="320"/>
      <c r="K314" s="320"/>
      <c r="L314" s="320"/>
      <c r="M314" s="320"/>
      <c r="N314" s="321"/>
    </row>
    <row r="315" spans="1:16" s="180" customFormat="1" ht="14.25" hidden="1" customHeight="1" x14ac:dyDescent="0.25">
      <c r="A315" s="179"/>
      <c r="N315" s="321"/>
    </row>
    <row r="316" spans="1:16" s="180" customFormat="1" x14ac:dyDescent="0.25">
      <c r="A316" s="179"/>
    </row>
    <row r="317" spans="1:16" s="180" customFormat="1" x14ac:dyDescent="0.25">
      <c r="A317" s="179"/>
    </row>
    <row r="318" spans="1:16" s="180" customFormat="1" x14ac:dyDescent="0.25">
      <c r="A318" s="179"/>
    </row>
    <row r="319" spans="1:16" s="180" customFormat="1" x14ac:dyDescent="0.25">
      <c r="A319" s="179"/>
    </row>
    <row r="320" spans="1:16" s="180" customFormat="1" x14ac:dyDescent="0.25">
      <c r="A320" s="179"/>
    </row>
    <row r="321" spans="1:18" s="180" customFormat="1" x14ac:dyDescent="0.25">
      <c r="A321" s="179"/>
    </row>
    <row r="322" spans="1:18" s="180" customFormat="1" ht="15" x14ac:dyDescent="0.25">
      <c r="A322" s="179"/>
      <c r="N322" s="269"/>
    </row>
    <row r="323" spans="1:18" s="180" customFormat="1" ht="15" x14ac:dyDescent="0.25">
      <c r="A323" s="179"/>
      <c r="N323" s="269"/>
    </row>
    <row r="324" spans="1:18" s="180" customFormat="1" ht="15" x14ac:dyDescent="0.25">
      <c r="A324" s="179"/>
      <c r="N324" s="269"/>
    </row>
    <row r="325" spans="1:18" s="180" customFormat="1" ht="15" customHeight="1" x14ac:dyDescent="0.25">
      <c r="A325" s="179"/>
      <c r="N325" s="269"/>
    </row>
    <row r="326" spans="1:18" s="180" customFormat="1" ht="15" x14ac:dyDescent="0.25">
      <c r="A326" s="179"/>
      <c r="N326" s="269"/>
    </row>
    <row r="327" spans="1:18" s="180" customFormat="1" ht="15" x14ac:dyDescent="0.25">
      <c r="A327" s="179"/>
      <c r="N327" s="269"/>
    </row>
    <row r="328" spans="1:18" s="180" customFormat="1" ht="15" x14ac:dyDescent="0.25">
      <c r="A328" s="179"/>
      <c r="N328" s="269"/>
    </row>
    <row r="329" spans="1:18" s="180" customFormat="1" ht="15" customHeight="1" x14ac:dyDescent="0.25">
      <c r="A329" s="179"/>
      <c r="N329" s="269"/>
    </row>
    <row r="330" spans="1:18" s="180" customFormat="1" x14ac:dyDescent="0.25">
      <c r="A330" s="179"/>
    </row>
    <row r="331" spans="1:18" s="180" customFormat="1" x14ac:dyDescent="0.25">
      <c r="A331" s="179"/>
    </row>
    <row r="332" spans="1:18" s="180" customFormat="1" x14ac:dyDescent="0.25">
      <c r="A332" s="179"/>
      <c r="B332" s="266"/>
      <c r="C332" s="266"/>
      <c r="D332" s="266"/>
      <c r="E332" s="266"/>
      <c r="F332" s="266"/>
      <c r="G332" s="266"/>
      <c r="H332" s="266"/>
      <c r="I332" s="266"/>
      <c r="J332" s="266"/>
      <c r="K332" s="266"/>
      <c r="L332" s="266"/>
      <c r="M332" s="266"/>
      <c r="N332" s="229"/>
      <c r="O332" s="229"/>
      <c r="P332" s="229"/>
      <c r="Q332" s="229"/>
      <c r="R332" s="266"/>
    </row>
    <row r="333" spans="1:18" s="180" customFormat="1" x14ac:dyDescent="0.25">
      <c r="A333" s="179"/>
    </row>
    <row r="334" spans="1:18" s="180" customFormat="1" x14ac:dyDescent="0.25">
      <c r="A334" s="179"/>
    </row>
    <row r="335" spans="1:18" s="180" customFormat="1" x14ac:dyDescent="0.25">
      <c r="A335" s="179"/>
    </row>
    <row r="336" spans="1:18" s="180" customFormat="1" x14ac:dyDescent="0.25">
      <c r="A336" s="179"/>
    </row>
    <row r="337" spans="1:1" s="180" customFormat="1" x14ac:dyDescent="0.25">
      <c r="A337" s="179"/>
    </row>
    <row r="338" spans="1:1" s="180" customFormat="1" x14ac:dyDescent="0.25">
      <c r="A338" s="179"/>
    </row>
    <row r="339" spans="1:1" s="180" customFormat="1" x14ac:dyDescent="0.25">
      <c r="A339" s="179"/>
    </row>
    <row r="340" spans="1:1" s="180" customFormat="1" x14ac:dyDescent="0.25">
      <c r="A340" s="179"/>
    </row>
    <row r="341" spans="1:1" s="180" customFormat="1" x14ac:dyDescent="0.25">
      <c r="A341" s="179"/>
    </row>
    <row r="342" spans="1:1" s="180" customFormat="1" x14ac:dyDescent="0.25">
      <c r="A342" s="179"/>
    </row>
    <row r="343" spans="1:1" s="180" customFormat="1" x14ac:dyDescent="0.25">
      <c r="A343" s="179"/>
    </row>
    <row r="344" spans="1:1" s="180" customFormat="1" x14ac:dyDescent="0.25">
      <c r="A344" s="179"/>
    </row>
    <row r="345" spans="1:1" s="180" customFormat="1" x14ac:dyDescent="0.25">
      <c r="A345" s="179"/>
    </row>
    <row r="346" spans="1:1" s="180" customFormat="1" x14ac:dyDescent="0.25">
      <c r="A346" s="179"/>
    </row>
    <row r="347" spans="1:1" s="180" customFormat="1" x14ac:dyDescent="0.25">
      <c r="A347" s="179"/>
    </row>
    <row r="348" spans="1:1" s="180" customFormat="1" x14ac:dyDescent="0.25">
      <c r="A348" s="179"/>
    </row>
    <row r="349" spans="1:1" s="180" customFormat="1" x14ac:dyDescent="0.25">
      <c r="A349" s="179"/>
    </row>
    <row r="350" spans="1:1" s="180" customFormat="1" x14ac:dyDescent="0.25">
      <c r="A350" s="179"/>
    </row>
    <row r="351" spans="1:1" s="180" customFormat="1" x14ac:dyDescent="0.25">
      <c r="A351" s="179"/>
    </row>
    <row r="352" spans="1:1" s="180" customFormat="1" x14ac:dyDescent="0.25">
      <c r="A352" s="179"/>
    </row>
    <row r="353" spans="1:1" s="180" customFormat="1" x14ac:dyDescent="0.25">
      <c r="A353" s="179"/>
    </row>
    <row r="354" spans="1:1" s="180" customFormat="1" x14ac:dyDescent="0.25">
      <c r="A354" s="179"/>
    </row>
    <row r="355" spans="1:1" s="180" customFormat="1" x14ac:dyDescent="0.25">
      <c r="A355" s="179"/>
    </row>
    <row r="356" spans="1:1" s="180" customFormat="1" x14ac:dyDescent="0.25">
      <c r="A356" s="179"/>
    </row>
    <row r="357" spans="1:1" s="180" customFormat="1" x14ac:dyDescent="0.25">
      <c r="A357" s="179"/>
    </row>
    <row r="358" spans="1:1" s="180" customFormat="1" x14ac:dyDescent="0.25">
      <c r="A358" s="179"/>
    </row>
    <row r="359" spans="1:1" s="180" customFormat="1" x14ac:dyDescent="0.25">
      <c r="A359" s="179"/>
    </row>
    <row r="360" spans="1:1" s="180" customFormat="1" x14ac:dyDescent="0.25">
      <c r="A360" s="179"/>
    </row>
    <row r="361" spans="1:1" s="180" customFormat="1" x14ac:dyDescent="0.25">
      <c r="A361" s="179"/>
    </row>
    <row r="362" spans="1:1" s="180" customFormat="1" x14ac:dyDescent="0.25">
      <c r="A362" s="179"/>
    </row>
    <row r="363" spans="1:1" s="180" customFormat="1" x14ac:dyDescent="0.25">
      <c r="A363" s="179"/>
    </row>
    <row r="364" spans="1:1" s="180" customFormat="1" x14ac:dyDescent="0.25">
      <c r="A364" s="179"/>
    </row>
    <row r="365" spans="1:1" s="180" customFormat="1" x14ac:dyDescent="0.25">
      <c r="A365" s="179"/>
    </row>
    <row r="366" spans="1:1" s="180" customFormat="1" x14ac:dyDescent="0.25">
      <c r="A366" s="179"/>
    </row>
    <row r="367" spans="1:1" s="180" customFormat="1" x14ac:dyDescent="0.25">
      <c r="A367" s="179"/>
    </row>
    <row r="368" spans="1:1" s="180" customFormat="1" x14ac:dyDescent="0.25">
      <c r="A368" s="179"/>
    </row>
    <row r="369" spans="1:1" s="180" customFormat="1" x14ac:dyDescent="0.25">
      <c r="A369" s="179"/>
    </row>
    <row r="370" spans="1:1" s="180" customFormat="1" x14ac:dyDescent="0.25">
      <c r="A370" s="179"/>
    </row>
    <row r="371" spans="1:1" s="180" customFormat="1" x14ac:dyDescent="0.25">
      <c r="A371" s="179"/>
    </row>
    <row r="372" spans="1:1" s="180" customFormat="1" x14ac:dyDescent="0.25">
      <c r="A372" s="179"/>
    </row>
    <row r="373" spans="1:1" s="180" customFormat="1" x14ac:dyDescent="0.25">
      <c r="A373" s="179"/>
    </row>
    <row r="374" spans="1:1" s="180" customFormat="1" x14ac:dyDescent="0.25">
      <c r="A374" s="179"/>
    </row>
    <row r="375" spans="1:1" s="180" customFormat="1" x14ac:dyDescent="0.25">
      <c r="A375" s="179"/>
    </row>
    <row r="376" spans="1:1" s="180" customFormat="1" x14ac:dyDescent="0.25">
      <c r="A376" s="179"/>
    </row>
    <row r="377" spans="1:1" s="180" customFormat="1" x14ac:dyDescent="0.25">
      <c r="A377" s="179"/>
    </row>
    <row r="378" spans="1:1" s="180" customFormat="1" x14ac:dyDescent="0.25">
      <c r="A378" s="179"/>
    </row>
    <row r="379" spans="1:1" s="180" customFormat="1" x14ac:dyDescent="0.25">
      <c r="A379" s="179"/>
    </row>
    <row r="380" spans="1:1" s="180" customFormat="1" x14ac:dyDescent="0.25">
      <c r="A380" s="179"/>
    </row>
    <row r="381" spans="1:1" s="180" customFormat="1" x14ac:dyDescent="0.25">
      <c r="A381" s="179"/>
    </row>
    <row r="382" spans="1:1" s="180" customFormat="1" x14ac:dyDescent="0.25">
      <c r="A382" s="179"/>
    </row>
    <row r="383" spans="1:1" s="180" customFormat="1" x14ac:dyDescent="0.25">
      <c r="A383" s="179"/>
    </row>
  </sheetData>
  <sheetProtection algorithmName="SHA-512" hashValue="xWM9AmnX6zbDdGSopBj3fDNRk3vEfHOCCRmbe5OK1yZFCT/nwPROlmj2wcGOLcOuo3ilnTTwOGhVddY5wtec7A==" saltValue="7l0jGlgpGP8J62ZazekV2A==" spinCount="100000" sheet="1" objects="1" scenarios="1"/>
  <customSheetViews>
    <customSheetView guid="{C0386C91-891B-456F-B5FE-6BD3EF6E792C}" showPageBreaks="1" showGridLines="0" fitToPage="1" printArea="1" hiddenRows="1" topLeftCell="A58">
      <selection activeCell="N72" sqref="N72"/>
      <rowBreaks count="5" manualBreakCount="5">
        <brk id="87" max="16383" man="1"/>
        <brk id="130" max="16383" man="1"/>
        <brk id="176" max="16383" man="1"/>
        <brk id="229" max="16383" man="1"/>
        <brk id="291" max="16383" man="1"/>
      </rowBreaks>
      <pageMargins left="0.7" right="0.7" top="0.75" bottom="0.75" header="0.3" footer="0.3"/>
      <printOptions horizontalCentered="1"/>
    </customSheetView>
  </customSheetViews>
  <mergeCells count="139">
    <mergeCell ref="A17:J17"/>
    <mergeCell ref="K17:M17"/>
    <mergeCell ref="A1:M1"/>
    <mergeCell ref="F307:I312"/>
    <mergeCell ref="A278:M279"/>
    <mergeCell ref="B281:M281"/>
    <mergeCell ref="F284:I289"/>
    <mergeCell ref="J284:M289"/>
    <mergeCell ref="B284:E288"/>
    <mergeCell ref="B255:M255"/>
    <mergeCell ref="F212:I217"/>
    <mergeCell ref="A2:M3"/>
    <mergeCell ref="A5:M16"/>
    <mergeCell ref="A18:M19"/>
    <mergeCell ref="B21:E21"/>
    <mergeCell ref="H21:M21"/>
    <mergeCell ref="H23:M24"/>
    <mergeCell ref="B119:M119"/>
    <mergeCell ref="H29:M29"/>
    <mergeCell ref="B31:E31"/>
    <mergeCell ref="B35:F35"/>
    <mergeCell ref="H35:M35"/>
    <mergeCell ref="B102:M102"/>
    <mergeCell ref="A26:A27"/>
    <mergeCell ref="B26:F27"/>
    <mergeCell ref="H26:M27"/>
    <mergeCell ref="B29:E29"/>
    <mergeCell ref="B263:M266"/>
    <mergeCell ref="J270:M273"/>
    <mergeCell ref="B270:E273"/>
    <mergeCell ref="F270:I273"/>
    <mergeCell ref="J155:M160"/>
    <mergeCell ref="F155:I160"/>
    <mergeCell ref="B180:E185"/>
    <mergeCell ref="F192:I196"/>
    <mergeCell ref="B192:E197"/>
    <mergeCell ref="J202:M206"/>
    <mergeCell ref="F202:I205"/>
    <mergeCell ref="B244:M244"/>
    <mergeCell ref="A221:M222"/>
    <mergeCell ref="B224:M224"/>
    <mergeCell ref="B233:M233"/>
    <mergeCell ref="B232:D232"/>
    <mergeCell ref="E232:G232"/>
    <mergeCell ref="F180:I184"/>
    <mergeCell ref="B106:E108"/>
    <mergeCell ref="H31:M31"/>
    <mergeCell ref="A129:M130"/>
    <mergeCell ref="Q139:AB139"/>
    <mergeCell ref="B123:E126"/>
    <mergeCell ref="F123:I126"/>
    <mergeCell ref="J123:M126"/>
    <mergeCell ref="B153:M154"/>
    <mergeCell ref="B41:M41"/>
    <mergeCell ref="F76:I81"/>
    <mergeCell ref="J76:M81"/>
    <mergeCell ref="B66:E71"/>
    <mergeCell ref="B72:M72"/>
    <mergeCell ref="B53:M53"/>
    <mergeCell ref="F66:I70"/>
    <mergeCell ref="J66:M70"/>
    <mergeCell ref="W46:Y51"/>
    <mergeCell ref="Q142:T147"/>
    <mergeCell ref="U142:X147"/>
    <mergeCell ref="Y142:AB147"/>
    <mergeCell ref="R102:R108"/>
    <mergeCell ref="Q102:Q108"/>
    <mergeCell ref="J135:M137"/>
    <mergeCell ref="B297:E302"/>
    <mergeCell ref="H33:M33"/>
    <mergeCell ref="A90:M91"/>
    <mergeCell ref="A38:M39"/>
    <mergeCell ref="J46:M51"/>
    <mergeCell ref="B57:E61"/>
    <mergeCell ref="B37:F37"/>
    <mergeCell ref="H37:M37"/>
    <mergeCell ref="F46:I51"/>
    <mergeCell ref="B46:E51"/>
    <mergeCell ref="F57:I61"/>
    <mergeCell ref="J57:M61"/>
    <mergeCell ref="J165:M169"/>
    <mergeCell ref="F165:I169"/>
    <mergeCell ref="J180:M186"/>
    <mergeCell ref="J192:M197"/>
    <mergeCell ref="B188:M188"/>
    <mergeCell ref="B208:M208"/>
    <mergeCell ref="B198:M198"/>
    <mergeCell ref="F297:I302"/>
    <mergeCell ref="J297:M302"/>
    <mergeCell ref="B212:E218"/>
    <mergeCell ref="F248:I253"/>
    <mergeCell ref="B228:E231"/>
    <mergeCell ref="B303:M303"/>
    <mergeCell ref="B305:M305"/>
    <mergeCell ref="B314:D314"/>
    <mergeCell ref="E314:G314"/>
    <mergeCell ref="H314:J314"/>
    <mergeCell ref="K314:M314"/>
    <mergeCell ref="B202:E206"/>
    <mergeCell ref="B165:E168"/>
    <mergeCell ref="B110:M110"/>
    <mergeCell ref="B294:M294"/>
    <mergeCell ref="B259:E261"/>
    <mergeCell ref="J307:M313"/>
    <mergeCell ref="B307:E313"/>
    <mergeCell ref="J248:M253"/>
    <mergeCell ref="J228:M232"/>
    <mergeCell ref="B236:E242"/>
    <mergeCell ref="F236:I242"/>
    <mergeCell ref="J236:M243"/>
    <mergeCell ref="F259:I261"/>
    <mergeCell ref="J259:M261"/>
    <mergeCell ref="A172:M173"/>
    <mergeCell ref="B176:M176"/>
    <mergeCell ref="B155:E160"/>
    <mergeCell ref="J212:M217"/>
    <mergeCell ref="F228:I231"/>
    <mergeCell ref="B248:E253"/>
    <mergeCell ref="B162:M162"/>
    <mergeCell ref="B62:M62"/>
    <mergeCell ref="B93:M93"/>
    <mergeCell ref="B97:E100"/>
    <mergeCell ref="F97:I100"/>
    <mergeCell ref="J97:M100"/>
    <mergeCell ref="J114:M117"/>
    <mergeCell ref="B114:E117"/>
    <mergeCell ref="F114:I117"/>
    <mergeCell ref="B83:M83"/>
    <mergeCell ref="B84:M87"/>
    <mergeCell ref="B76:E81"/>
    <mergeCell ref="J106:M108"/>
    <mergeCell ref="F106:I108"/>
    <mergeCell ref="B139:M140"/>
    <mergeCell ref="B143:E149"/>
    <mergeCell ref="F143:I148"/>
    <mergeCell ref="J143:M151"/>
    <mergeCell ref="B132:M132"/>
    <mergeCell ref="B135:E137"/>
    <mergeCell ref="F135:I137"/>
  </mergeCells>
  <phoneticPr fontId="17" type="noConversion"/>
  <dataValidations count="3">
    <dataValidation allowBlank="1" showInputMessage="1" showErrorMessage="1" prompt="If there are any brief additional comments regarding the organization's partnerships and networks please enter them here" sqref="B84:M87 N44:O47 R41:Z44 N56:O59 N65:O68 N76:O79 N96:O99 N105:O108 N113:O116 N122:O125 N306:O309 N135:O138 N155:O158 N164:O167 N179:O182 N191:O194 N201:O204 N211:O214 N227:O230 N235:O238 N247:O250 N258:O261 N269:O272 N283:O286 N296:O299 N143:O145 N147:O149"/>
    <dataValidation type="list" allowBlank="1" showErrorMessage="1" prompt="_x000a_" sqref="H26:M27">
      <formula1>"Local, City, County, State, Multi-State"</formula1>
    </dataValidation>
    <dataValidation allowBlank="1" showInputMessage="1" showErrorMessage="1" prompt="If there are any brief additional comments regarding the people within the organization please enter them here" sqref="B275:M276"/>
  </dataValidations>
  <printOptions horizontalCentered="1"/>
  <pageMargins left="0.54" right="0.54" top="0.82" bottom="0.74" header="0.3" footer="0.3"/>
  <pageSetup scale="11" orientation="portrait" horizontalDpi="4294967292" verticalDpi="4294967292" r:id="rId1"/>
  <rowBreaks count="5" manualBreakCount="5">
    <brk id="89" max="16383" man="1"/>
    <brk id="128" max="16383" man="1"/>
    <brk id="171" max="16383" man="1"/>
    <brk id="220" max="16383" man="1"/>
    <brk id="2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Scroll Bar 1">
              <controlPr defaultSize="0" autoPict="0">
                <anchor moveWithCells="1">
                  <from>
                    <xdr:col>1</xdr:col>
                    <xdr:colOff>0</xdr:colOff>
                    <xdr:row>102</xdr:row>
                    <xdr:rowOff>161925</xdr:rowOff>
                  </from>
                  <to>
                    <xdr:col>12</xdr:col>
                    <xdr:colOff>619125</xdr:colOff>
                    <xdr:row>104</xdr:row>
                    <xdr:rowOff>28575</xdr:rowOff>
                  </to>
                </anchor>
              </controlPr>
            </control>
          </mc:Choice>
        </mc:AlternateContent>
        <mc:AlternateContent xmlns:mc="http://schemas.openxmlformats.org/markup-compatibility/2006">
          <mc:Choice Requires="x14">
            <control shapeId="6146" r:id="rId5" name="Scroll Bar 2">
              <controlPr defaultSize="0" autoPict="0">
                <anchor moveWithCells="1">
                  <from>
                    <xdr:col>1</xdr:col>
                    <xdr:colOff>9525</xdr:colOff>
                    <xdr:row>93</xdr:row>
                    <xdr:rowOff>0</xdr:rowOff>
                  </from>
                  <to>
                    <xdr:col>12</xdr:col>
                    <xdr:colOff>619125</xdr:colOff>
                    <xdr:row>95</xdr:row>
                    <xdr:rowOff>57150</xdr:rowOff>
                  </to>
                </anchor>
              </controlPr>
            </control>
          </mc:Choice>
        </mc:AlternateContent>
        <mc:AlternateContent xmlns:mc="http://schemas.openxmlformats.org/markup-compatibility/2006">
          <mc:Choice Requires="x14">
            <control shapeId="6147" r:id="rId6" name="Scroll Bar 3">
              <controlPr defaultSize="0" autoPict="0">
                <anchor moveWithCells="1">
                  <from>
                    <xdr:col>1</xdr:col>
                    <xdr:colOff>9525</xdr:colOff>
                    <xdr:row>110</xdr:row>
                    <xdr:rowOff>161925</xdr:rowOff>
                  </from>
                  <to>
                    <xdr:col>12</xdr:col>
                    <xdr:colOff>657225</xdr:colOff>
                    <xdr:row>112</xdr:row>
                    <xdr:rowOff>38100</xdr:rowOff>
                  </to>
                </anchor>
              </controlPr>
            </control>
          </mc:Choice>
        </mc:AlternateContent>
        <mc:AlternateContent xmlns:mc="http://schemas.openxmlformats.org/markup-compatibility/2006">
          <mc:Choice Requires="x14">
            <control shapeId="6148" r:id="rId7" name="Scroll Bar 4">
              <controlPr defaultSize="0" autoPict="0">
                <anchor moveWithCells="1">
                  <from>
                    <xdr:col>1</xdr:col>
                    <xdr:colOff>9525</xdr:colOff>
                    <xdr:row>120</xdr:row>
                    <xdr:rowOff>0</xdr:rowOff>
                  </from>
                  <to>
                    <xdr:col>12</xdr:col>
                    <xdr:colOff>771525</xdr:colOff>
                    <xdr:row>121</xdr:row>
                    <xdr:rowOff>76200</xdr:rowOff>
                  </to>
                </anchor>
              </controlPr>
            </control>
          </mc:Choice>
        </mc:AlternateContent>
        <mc:AlternateContent xmlns:mc="http://schemas.openxmlformats.org/markup-compatibility/2006">
          <mc:Choice Requires="x14">
            <control shapeId="6150" r:id="rId8" name="Scroll Bar 6">
              <controlPr defaultSize="0" autoPict="0">
                <anchor moveWithCells="1">
                  <from>
                    <xdr:col>1</xdr:col>
                    <xdr:colOff>9525</xdr:colOff>
                    <xdr:row>73</xdr:row>
                    <xdr:rowOff>0</xdr:rowOff>
                  </from>
                  <to>
                    <xdr:col>12</xdr:col>
                    <xdr:colOff>704850</xdr:colOff>
                    <xdr:row>74</xdr:row>
                    <xdr:rowOff>66675</xdr:rowOff>
                  </to>
                </anchor>
              </controlPr>
            </control>
          </mc:Choice>
        </mc:AlternateContent>
        <mc:AlternateContent xmlns:mc="http://schemas.openxmlformats.org/markup-compatibility/2006">
          <mc:Choice Requires="x14">
            <control shapeId="6151" r:id="rId9" name="Scroll Bar 7">
              <controlPr defaultSize="0" autoPict="0">
                <anchor moveWithCells="1">
                  <from>
                    <xdr:col>1</xdr:col>
                    <xdr:colOff>9525</xdr:colOff>
                    <xdr:row>140</xdr:row>
                    <xdr:rowOff>28575</xdr:rowOff>
                  </from>
                  <to>
                    <xdr:col>12</xdr:col>
                    <xdr:colOff>704850</xdr:colOff>
                    <xdr:row>141</xdr:row>
                    <xdr:rowOff>76200</xdr:rowOff>
                  </to>
                </anchor>
              </controlPr>
            </control>
          </mc:Choice>
        </mc:AlternateContent>
        <mc:AlternateContent xmlns:mc="http://schemas.openxmlformats.org/markup-compatibility/2006">
          <mc:Choice Requires="x14">
            <control shapeId="6152" r:id="rId10" name="Scroll Bar 8">
              <controlPr defaultSize="0" autoPict="0">
                <anchor moveWithCells="1">
                  <from>
                    <xdr:col>1</xdr:col>
                    <xdr:colOff>28575</xdr:colOff>
                    <xdr:row>153</xdr:row>
                    <xdr:rowOff>123825</xdr:rowOff>
                  </from>
                  <to>
                    <xdr:col>12</xdr:col>
                    <xdr:colOff>676275</xdr:colOff>
                    <xdr:row>153</xdr:row>
                    <xdr:rowOff>361950</xdr:rowOff>
                  </to>
                </anchor>
              </controlPr>
            </control>
          </mc:Choice>
        </mc:AlternateContent>
        <mc:AlternateContent xmlns:mc="http://schemas.openxmlformats.org/markup-compatibility/2006">
          <mc:Choice Requires="x14">
            <control shapeId="6154" r:id="rId11" name="Scroll Bar 10">
              <controlPr defaultSize="0" autoPict="0">
                <anchor moveWithCells="1">
                  <from>
                    <xdr:col>1</xdr:col>
                    <xdr:colOff>9525</xdr:colOff>
                    <xdr:row>162</xdr:row>
                    <xdr:rowOff>0</xdr:rowOff>
                  </from>
                  <to>
                    <xdr:col>12</xdr:col>
                    <xdr:colOff>714375</xdr:colOff>
                    <xdr:row>163</xdr:row>
                    <xdr:rowOff>57150</xdr:rowOff>
                  </to>
                </anchor>
              </controlPr>
            </control>
          </mc:Choice>
        </mc:AlternateContent>
        <mc:AlternateContent xmlns:mc="http://schemas.openxmlformats.org/markup-compatibility/2006">
          <mc:Choice Requires="x14">
            <control shapeId="6158" r:id="rId12" name="Scroll Bar 14">
              <controlPr defaultSize="0" autoPict="0">
                <anchor moveWithCells="1">
                  <from>
                    <xdr:col>1</xdr:col>
                    <xdr:colOff>9525</xdr:colOff>
                    <xdr:row>208</xdr:row>
                    <xdr:rowOff>161925</xdr:rowOff>
                  </from>
                  <to>
                    <xdr:col>12</xdr:col>
                    <xdr:colOff>685800</xdr:colOff>
                    <xdr:row>210</xdr:row>
                    <xdr:rowOff>38100</xdr:rowOff>
                  </to>
                </anchor>
              </controlPr>
            </control>
          </mc:Choice>
        </mc:AlternateContent>
        <mc:AlternateContent xmlns:mc="http://schemas.openxmlformats.org/markup-compatibility/2006">
          <mc:Choice Requires="x14">
            <control shapeId="6159" r:id="rId13" name="Scroll Bar 15">
              <controlPr defaultSize="0" autoPict="0">
                <anchor moveWithCells="1">
                  <from>
                    <xdr:col>1</xdr:col>
                    <xdr:colOff>9525</xdr:colOff>
                    <xdr:row>225</xdr:row>
                    <xdr:rowOff>0</xdr:rowOff>
                  </from>
                  <to>
                    <xdr:col>12</xdr:col>
                    <xdr:colOff>657225</xdr:colOff>
                    <xdr:row>226</xdr:row>
                    <xdr:rowOff>38100</xdr:rowOff>
                  </to>
                </anchor>
              </controlPr>
            </control>
          </mc:Choice>
        </mc:AlternateContent>
        <mc:AlternateContent xmlns:mc="http://schemas.openxmlformats.org/markup-compatibility/2006">
          <mc:Choice Requires="x14">
            <control shapeId="6161" r:id="rId14" name="Scroll Bar 17">
              <controlPr defaultSize="0" autoPict="0">
                <anchor moveWithCells="1">
                  <from>
                    <xdr:col>1</xdr:col>
                    <xdr:colOff>9525</xdr:colOff>
                    <xdr:row>233</xdr:row>
                    <xdr:rowOff>0</xdr:rowOff>
                  </from>
                  <to>
                    <xdr:col>12</xdr:col>
                    <xdr:colOff>676275</xdr:colOff>
                    <xdr:row>234</xdr:row>
                    <xdr:rowOff>47625</xdr:rowOff>
                  </to>
                </anchor>
              </controlPr>
            </control>
          </mc:Choice>
        </mc:AlternateContent>
        <mc:AlternateContent xmlns:mc="http://schemas.openxmlformats.org/markup-compatibility/2006">
          <mc:Choice Requires="x14">
            <control shapeId="6162" r:id="rId15" name="Scroll Bar 18">
              <controlPr defaultSize="0" autoPict="0">
                <anchor moveWithCells="1">
                  <from>
                    <xdr:col>1</xdr:col>
                    <xdr:colOff>9525</xdr:colOff>
                    <xdr:row>244</xdr:row>
                    <xdr:rowOff>47625</xdr:rowOff>
                  </from>
                  <to>
                    <xdr:col>12</xdr:col>
                    <xdr:colOff>752475</xdr:colOff>
                    <xdr:row>246</xdr:row>
                    <xdr:rowOff>38100</xdr:rowOff>
                  </to>
                </anchor>
              </controlPr>
            </control>
          </mc:Choice>
        </mc:AlternateContent>
        <mc:AlternateContent xmlns:mc="http://schemas.openxmlformats.org/markup-compatibility/2006">
          <mc:Choice Requires="x14">
            <control shapeId="6164" r:id="rId16" name="Scroll Bar 20">
              <controlPr defaultSize="0" autoPict="0">
                <anchor moveWithCells="1">
                  <from>
                    <xdr:col>1</xdr:col>
                    <xdr:colOff>9525</xdr:colOff>
                    <xdr:row>281</xdr:row>
                    <xdr:rowOff>0</xdr:rowOff>
                  </from>
                  <to>
                    <xdr:col>11</xdr:col>
                    <xdr:colOff>9525</xdr:colOff>
                    <xdr:row>282</xdr:row>
                    <xdr:rowOff>38100</xdr:rowOff>
                  </to>
                </anchor>
              </controlPr>
            </control>
          </mc:Choice>
        </mc:AlternateContent>
        <mc:AlternateContent xmlns:mc="http://schemas.openxmlformats.org/markup-compatibility/2006">
          <mc:Choice Requires="x14">
            <control shapeId="6165" r:id="rId17" name="Scroll Bar 21">
              <controlPr defaultSize="0" autoPict="0">
                <anchor moveWithCells="1">
                  <from>
                    <xdr:col>1</xdr:col>
                    <xdr:colOff>9525</xdr:colOff>
                    <xdr:row>62</xdr:row>
                    <xdr:rowOff>0</xdr:rowOff>
                  </from>
                  <to>
                    <xdr:col>11</xdr:col>
                    <xdr:colOff>9525</xdr:colOff>
                    <xdr:row>64</xdr:row>
                    <xdr:rowOff>28575</xdr:rowOff>
                  </to>
                </anchor>
              </controlPr>
            </control>
          </mc:Choice>
        </mc:AlternateContent>
        <mc:AlternateContent xmlns:mc="http://schemas.openxmlformats.org/markup-compatibility/2006">
          <mc:Choice Requires="x14">
            <control shapeId="6166" r:id="rId18" name="Scroll Bar 22">
              <controlPr defaultSize="0" autoPict="0">
                <anchor moveWithCells="1">
                  <from>
                    <xdr:col>1</xdr:col>
                    <xdr:colOff>9525</xdr:colOff>
                    <xdr:row>294</xdr:row>
                    <xdr:rowOff>0</xdr:rowOff>
                  </from>
                  <to>
                    <xdr:col>12</xdr:col>
                    <xdr:colOff>676275</xdr:colOff>
                    <xdr:row>295</xdr:row>
                    <xdr:rowOff>38100</xdr:rowOff>
                  </to>
                </anchor>
              </controlPr>
            </control>
          </mc:Choice>
        </mc:AlternateContent>
        <mc:AlternateContent xmlns:mc="http://schemas.openxmlformats.org/markup-compatibility/2006">
          <mc:Choice Requires="x14">
            <control shapeId="6167" r:id="rId19" name="Scroll Bar 23">
              <controlPr defaultSize="0" autoPict="0">
                <anchor moveWithCells="1">
                  <from>
                    <xdr:col>1</xdr:col>
                    <xdr:colOff>9525</xdr:colOff>
                    <xdr:row>281</xdr:row>
                    <xdr:rowOff>0</xdr:rowOff>
                  </from>
                  <to>
                    <xdr:col>12</xdr:col>
                    <xdr:colOff>695325</xdr:colOff>
                    <xdr:row>282</xdr:row>
                    <xdr:rowOff>38100</xdr:rowOff>
                  </to>
                </anchor>
              </controlPr>
            </control>
          </mc:Choice>
        </mc:AlternateContent>
        <mc:AlternateContent xmlns:mc="http://schemas.openxmlformats.org/markup-compatibility/2006">
          <mc:Choice Requires="x14">
            <control shapeId="6169" r:id="rId20" name="Scroll Bar 25">
              <controlPr defaultSize="0" autoPict="0">
                <anchor moveWithCells="1">
                  <from>
                    <xdr:col>1</xdr:col>
                    <xdr:colOff>9525</xdr:colOff>
                    <xdr:row>132</xdr:row>
                    <xdr:rowOff>0</xdr:rowOff>
                  </from>
                  <to>
                    <xdr:col>12</xdr:col>
                    <xdr:colOff>704850</xdr:colOff>
                    <xdr:row>133</xdr:row>
                    <xdr:rowOff>47625</xdr:rowOff>
                  </to>
                </anchor>
              </controlPr>
            </control>
          </mc:Choice>
        </mc:AlternateContent>
        <mc:AlternateContent xmlns:mc="http://schemas.openxmlformats.org/markup-compatibility/2006">
          <mc:Choice Requires="x14">
            <control shapeId="6172" r:id="rId21" name="Scroll Bar 28">
              <controlPr defaultSize="0" autoPict="0">
                <anchor moveWithCells="1">
                  <from>
                    <xdr:col>1</xdr:col>
                    <xdr:colOff>9525</xdr:colOff>
                    <xdr:row>255</xdr:row>
                    <xdr:rowOff>152400</xdr:rowOff>
                  </from>
                  <to>
                    <xdr:col>12</xdr:col>
                    <xdr:colOff>847725</xdr:colOff>
                    <xdr:row>257</xdr:row>
                    <xdr:rowOff>57150</xdr:rowOff>
                  </to>
                </anchor>
              </controlPr>
            </control>
          </mc:Choice>
        </mc:AlternateContent>
        <mc:AlternateContent xmlns:mc="http://schemas.openxmlformats.org/markup-compatibility/2006">
          <mc:Choice Requires="x14">
            <control shapeId="6173" r:id="rId22" name="Scroll Bar 29">
              <controlPr defaultSize="0" autoPict="0">
                <anchor moveWithCells="1">
                  <from>
                    <xdr:col>1</xdr:col>
                    <xdr:colOff>9525</xdr:colOff>
                    <xdr:row>303</xdr:row>
                    <xdr:rowOff>0</xdr:rowOff>
                  </from>
                  <to>
                    <xdr:col>12</xdr:col>
                    <xdr:colOff>714375</xdr:colOff>
                    <xdr:row>305</xdr:row>
                    <xdr:rowOff>47625</xdr:rowOff>
                  </to>
                </anchor>
              </controlPr>
            </control>
          </mc:Choice>
        </mc:AlternateContent>
        <mc:AlternateContent xmlns:mc="http://schemas.openxmlformats.org/markup-compatibility/2006">
          <mc:Choice Requires="x14">
            <control shapeId="6174" r:id="rId23" name="Scroll Bar 30">
              <controlPr defaultSize="0" autoPict="0">
                <anchor moveWithCells="1">
                  <from>
                    <xdr:col>1</xdr:col>
                    <xdr:colOff>9525</xdr:colOff>
                    <xdr:row>189</xdr:row>
                    <xdr:rowOff>38100</xdr:rowOff>
                  </from>
                  <to>
                    <xdr:col>12</xdr:col>
                    <xdr:colOff>714375</xdr:colOff>
                    <xdr:row>190</xdr:row>
                    <xdr:rowOff>66675</xdr:rowOff>
                  </to>
                </anchor>
              </controlPr>
            </control>
          </mc:Choice>
        </mc:AlternateContent>
        <mc:AlternateContent xmlns:mc="http://schemas.openxmlformats.org/markup-compatibility/2006">
          <mc:Choice Requires="x14">
            <control shapeId="6186" r:id="rId24" name="Scroll Bar 42">
              <controlPr defaultSize="0" autoPict="0">
                <anchor moveWithCells="1">
                  <from>
                    <xdr:col>1</xdr:col>
                    <xdr:colOff>9525</xdr:colOff>
                    <xdr:row>42</xdr:row>
                    <xdr:rowOff>38100</xdr:rowOff>
                  </from>
                  <to>
                    <xdr:col>12</xdr:col>
                    <xdr:colOff>762000</xdr:colOff>
                    <xdr:row>43</xdr:row>
                    <xdr:rowOff>76200</xdr:rowOff>
                  </to>
                </anchor>
              </controlPr>
            </control>
          </mc:Choice>
        </mc:AlternateContent>
        <mc:AlternateContent xmlns:mc="http://schemas.openxmlformats.org/markup-compatibility/2006">
          <mc:Choice Requires="x14">
            <control shapeId="6189" r:id="rId25" name="Scroll Bar 45">
              <controlPr defaultSize="0" autoPict="0">
                <anchor moveWithCells="1">
                  <from>
                    <xdr:col>1</xdr:col>
                    <xdr:colOff>9525</xdr:colOff>
                    <xdr:row>62</xdr:row>
                    <xdr:rowOff>0</xdr:rowOff>
                  </from>
                  <to>
                    <xdr:col>12</xdr:col>
                    <xdr:colOff>714375</xdr:colOff>
                    <xdr:row>64</xdr:row>
                    <xdr:rowOff>57150</xdr:rowOff>
                  </to>
                </anchor>
              </controlPr>
            </control>
          </mc:Choice>
        </mc:AlternateContent>
        <mc:AlternateContent xmlns:mc="http://schemas.openxmlformats.org/markup-compatibility/2006">
          <mc:Choice Requires="x14">
            <control shapeId="6192" r:id="rId26" name="Scroll Bar 48">
              <controlPr defaultSize="0" autoPict="0">
                <anchor moveWithCells="1">
                  <from>
                    <xdr:col>0</xdr:col>
                    <xdr:colOff>790575</xdr:colOff>
                    <xdr:row>266</xdr:row>
                    <xdr:rowOff>95250</xdr:rowOff>
                  </from>
                  <to>
                    <xdr:col>12</xdr:col>
                    <xdr:colOff>704850</xdr:colOff>
                    <xdr:row>268</xdr:row>
                    <xdr:rowOff>0</xdr:rowOff>
                  </to>
                </anchor>
              </controlPr>
            </control>
          </mc:Choice>
        </mc:AlternateContent>
        <mc:AlternateContent xmlns:mc="http://schemas.openxmlformats.org/markup-compatibility/2006">
          <mc:Choice Requires="x14">
            <control shapeId="6194" r:id="rId27" name="Scroll Bar 50">
              <controlPr defaultSize="0" autoPict="0">
                <anchor moveWithCells="1">
                  <from>
                    <xdr:col>1</xdr:col>
                    <xdr:colOff>9525</xdr:colOff>
                    <xdr:row>177</xdr:row>
                    <xdr:rowOff>0</xdr:rowOff>
                  </from>
                  <to>
                    <xdr:col>12</xdr:col>
                    <xdr:colOff>676275</xdr:colOff>
                    <xdr:row>178</xdr:row>
                    <xdr:rowOff>9525</xdr:rowOff>
                  </to>
                </anchor>
              </controlPr>
            </control>
          </mc:Choice>
        </mc:AlternateContent>
        <mc:AlternateContent xmlns:mc="http://schemas.openxmlformats.org/markup-compatibility/2006">
          <mc:Choice Requires="x14">
            <control shapeId="6195" r:id="rId28" name="Scroll Bar 51">
              <controlPr defaultSize="0" autoPict="0">
                <anchor moveWithCells="1">
                  <from>
                    <xdr:col>1</xdr:col>
                    <xdr:colOff>9525</xdr:colOff>
                    <xdr:row>199</xdr:row>
                    <xdr:rowOff>0</xdr:rowOff>
                  </from>
                  <to>
                    <xdr:col>12</xdr:col>
                    <xdr:colOff>752475</xdr:colOff>
                    <xdr:row>200</xdr:row>
                    <xdr:rowOff>47625</xdr:rowOff>
                  </to>
                </anchor>
              </controlPr>
            </control>
          </mc:Choice>
        </mc:AlternateContent>
        <mc:AlternateContent xmlns:mc="http://schemas.openxmlformats.org/markup-compatibility/2006">
          <mc:Choice Requires="x14">
            <control shapeId="6197" r:id="rId29" name="Scroll Bar 53">
              <controlPr defaultSize="0" autoPict="0">
                <anchor moveWithCells="1">
                  <from>
                    <xdr:col>1</xdr:col>
                    <xdr:colOff>9525</xdr:colOff>
                    <xdr:row>54</xdr:row>
                    <xdr:rowOff>0</xdr:rowOff>
                  </from>
                  <to>
                    <xdr:col>12</xdr:col>
                    <xdr:colOff>733425</xdr:colOff>
                    <xdr:row>55</xdr:row>
                    <xdr:rowOff>85725</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48"/>
  <sheetViews>
    <sheetView workbookViewId="0">
      <selection activeCell="B20" sqref="B20"/>
    </sheetView>
  </sheetViews>
  <sheetFormatPr defaultColWidth="8.85546875" defaultRowHeight="15" x14ac:dyDescent="0.25"/>
  <cols>
    <col min="1" max="1" width="27.140625" style="72" customWidth="1"/>
    <col min="2" max="17" width="8.85546875" style="72"/>
    <col min="18" max="33" width="8.85546875" style="71"/>
    <col min="34" max="16384" width="8.85546875" style="72"/>
  </cols>
  <sheetData>
    <row r="1" spans="1:33" s="71" customFormat="1" x14ac:dyDescent="0.25">
      <c r="A1" s="70"/>
    </row>
    <row r="2" spans="1:33" ht="15" customHeight="1" x14ac:dyDescent="0.25">
      <c r="A2" s="130" t="s">
        <v>124</v>
      </c>
      <c r="B2" s="130" t="s">
        <v>125</v>
      </c>
      <c r="C2" s="130"/>
      <c r="D2" s="130"/>
      <c r="E2" s="130"/>
      <c r="F2" s="130"/>
      <c r="G2" s="130"/>
      <c r="H2" s="130"/>
      <c r="I2" s="130"/>
      <c r="J2" s="130"/>
      <c r="K2" s="130"/>
      <c r="L2" s="130"/>
      <c r="M2" s="130"/>
      <c r="N2" s="130"/>
      <c r="O2" s="130"/>
      <c r="P2" s="130"/>
      <c r="Q2" s="130"/>
    </row>
    <row r="3" spans="1:33" ht="15" customHeight="1" x14ac:dyDescent="0.25">
      <c r="A3" s="130"/>
      <c r="B3" s="130"/>
      <c r="C3" s="130"/>
      <c r="D3" s="130"/>
      <c r="E3" s="130"/>
      <c r="F3" s="130"/>
      <c r="G3" s="130"/>
      <c r="H3" s="130"/>
      <c r="I3" s="130"/>
      <c r="J3" s="130"/>
      <c r="K3" s="130"/>
      <c r="L3" s="130"/>
      <c r="M3" s="130"/>
      <c r="N3" s="130"/>
      <c r="O3" s="130"/>
      <c r="P3" s="130"/>
      <c r="Q3" s="130"/>
    </row>
    <row r="4" spans="1:33" s="74" customFormat="1" ht="30" customHeight="1" x14ac:dyDescent="0.25">
      <c r="A4" s="73" t="s">
        <v>89</v>
      </c>
      <c r="B4" s="133" t="s">
        <v>85</v>
      </c>
      <c r="C4" s="133"/>
      <c r="D4" s="133"/>
      <c r="E4" s="133"/>
      <c r="F4" s="133"/>
      <c r="G4" s="133"/>
      <c r="H4" s="133"/>
      <c r="I4" s="133"/>
      <c r="J4" s="133"/>
      <c r="K4" s="133"/>
      <c r="L4" s="133"/>
      <c r="M4" s="133"/>
      <c r="N4" s="133"/>
      <c r="O4" s="133"/>
      <c r="P4" s="133"/>
      <c r="Q4" s="133"/>
      <c r="R4" s="71"/>
      <c r="S4" s="71"/>
      <c r="T4" s="71"/>
      <c r="U4" s="71"/>
      <c r="V4" s="71"/>
      <c r="W4" s="71"/>
      <c r="X4" s="71"/>
      <c r="Y4" s="71"/>
      <c r="Z4" s="71"/>
      <c r="AA4" s="71"/>
      <c r="AB4" s="71"/>
      <c r="AC4" s="71"/>
      <c r="AD4" s="71"/>
      <c r="AE4" s="71"/>
      <c r="AF4" s="71"/>
      <c r="AG4" s="71"/>
    </row>
    <row r="5" spans="1:33" s="76" customFormat="1" ht="7.5" customHeight="1" x14ac:dyDescent="0.25">
      <c r="A5" s="75"/>
      <c r="B5" s="134"/>
      <c r="C5" s="134"/>
      <c r="D5" s="134"/>
      <c r="E5" s="134"/>
      <c r="F5" s="134"/>
      <c r="G5" s="134"/>
      <c r="H5" s="134"/>
      <c r="I5" s="134"/>
      <c r="J5" s="134"/>
      <c r="K5" s="134"/>
      <c r="L5" s="134"/>
      <c r="M5" s="134"/>
      <c r="N5" s="134"/>
      <c r="O5" s="134"/>
      <c r="P5" s="134"/>
      <c r="Q5" s="134"/>
      <c r="R5" s="71"/>
      <c r="S5" s="71"/>
      <c r="T5" s="71"/>
      <c r="U5" s="71"/>
      <c r="V5" s="71"/>
      <c r="W5" s="71"/>
      <c r="X5" s="71"/>
      <c r="Y5" s="71"/>
      <c r="Z5" s="71"/>
      <c r="AA5" s="71"/>
      <c r="AB5" s="71"/>
      <c r="AC5" s="71"/>
      <c r="AD5" s="71"/>
      <c r="AE5" s="71"/>
      <c r="AF5" s="71"/>
      <c r="AG5" s="71"/>
    </row>
    <row r="6" spans="1:33" ht="46.5" customHeight="1" x14ac:dyDescent="0.25">
      <c r="A6" s="73" t="s">
        <v>105</v>
      </c>
      <c r="B6" s="132" t="s">
        <v>128</v>
      </c>
      <c r="C6" s="132"/>
      <c r="D6" s="132"/>
      <c r="E6" s="132"/>
      <c r="F6" s="132"/>
      <c r="G6" s="132"/>
      <c r="H6" s="132"/>
      <c r="I6" s="132"/>
      <c r="J6" s="132"/>
      <c r="K6" s="132"/>
      <c r="L6" s="132"/>
      <c r="M6" s="132"/>
      <c r="N6" s="132"/>
      <c r="O6" s="132"/>
      <c r="P6" s="132"/>
      <c r="Q6" s="132"/>
    </row>
    <row r="7" spans="1:33" s="76" customFormat="1" ht="6" customHeight="1" x14ac:dyDescent="0.25">
      <c r="R7" s="71"/>
      <c r="S7" s="71"/>
      <c r="T7" s="71"/>
      <c r="U7" s="71"/>
      <c r="V7" s="71"/>
      <c r="W7" s="71"/>
      <c r="X7" s="71"/>
      <c r="Y7" s="71"/>
      <c r="Z7" s="71"/>
      <c r="AA7" s="71"/>
      <c r="AB7" s="71"/>
      <c r="AC7" s="71"/>
      <c r="AD7" s="71"/>
      <c r="AE7" s="71"/>
      <c r="AF7" s="71"/>
      <c r="AG7" s="71"/>
    </row>
    <row r="8" spans="1:33" ht="75" customHeight="1" x14ac:dyDescent="0.25">
      <c r="A8" s="73" t="s">
        <v>127</v>
      </c>
      <c r="B8" s="132" t="s">
        <v>104</v>
      </c>
      <c r="C8" s="132"/>
      <c r="D8" s="132"/>
      <c r="E8" s="132"/>
      <c r="F8" s="132"/>
      <c r="G8" s="132"/>
      <c r="H8" s="132"/>
      <c r="I8" s="132"/>
      <c r="J8" s="132"/>
      <c r="K8" s="132"/>
      <c r="L8" s="132"/>
      <c r="M8" s="132"/>
      <c r="N8" s="132"/>
      <c r="O8" s="132"/>
      <c r="P8" s="132"/>
      <c r="Q8" s="132"/>
    </row>
    <row r="9" spans="1:33" s="76" customFormat="1" ht="5.25" customHeight="1" x14ac:dyDescent="0.25">
      <c r="A9" s="75"/>
      <c r="B9" s="77"/>
      <c r="C9" s="77"/>
      <c r="D9" s="77"/>
      <c r="E9" s="77"/>
      <c r="F9" s="77"/>
      <c r="G9" s="77"/>
      <c r="H9" s="77"/>
      <c r="I9" s="77"/>
      <c r="J9" s="77"/>
      <c r="K9" s="77"/>
      <c r="L9" s="77"/>
      <c r="M9" s="77"/>
      <c r="N9" s="77"/>
      <c r="O9" s="77"/>
      <c r="P9" s="77"/>
      <c r="Q9" s="77"/>
      <c r="R9" s="71"/>
      <c r="S9" s="71"/>
      <c r="T9" s="71"/>
      <c r="U9" s="71"/>
      <c r="V9" s="71"/>
      <c r="W9" s="71"/>
      <c r="X9" s="71"/>
      <c r="Y9" s="71"/>
      <c r="Z9" s="71"/>
      <c r="AA9" s="71"/>
      <c r="AB9" s="71"/>
      <c r="AC9" s="71"/>
      <c r="AD9" s="71"/>
      <c r="AE9" s="71"/>
      <c r="AF9" s="71"/>
      <c r="AG9" s="71"/>
    </row>
    <row r="10" spans="1:33" ht="30" customHeight="1" x14ac:dyDescent="0.25">
      <c r="A10" s="73" t="s">
        <v>76</v>
      </c>
      <c r="B10" s="133" t="s">
        <v>9</v>
      </c>
      <c r="C10" s="133"/>
      <c r="D10" s="133"/>
      <c r="E10" s="133"/>
      <c r="F10" s="133"/>
      <c r="G10" s="133"/>
      <c r="H10" s="133"/>
      <c r="I10" s="133"/>
      <c r="J10" s="133"/>
      <c r="K10" s="133"/>
      <c r="L10" s="133"/>
      <c r="M10" s="133"/>
      <c r="N10" s="133"/>
      <c r="O10" s="133"/>
      <c r="P10" s="133"/>
      <c r="Q10" s="133"/>
    </row>
    <row r="11" spans="1:33" s="76" customFormat="1" ht="5.25" customHeight="1" x14ac:dyDescent="0.25">
      <c r="A11" s="75"/>
      <c r="B11" s="77"/>
      <c r="C11" s="77"/>
      <c r="D11" s="77"/>
      <c r="E11" s="77"/>
      <c r="F11" s="77"/>
      <c r="G11" s="77"/>
      <c r="H11" s="77"/>
      <c r="I11" s="77"/>
      <c r="J11" s="77"/>
      <c r="K11" s="77"/>
      <c r="L11" s="77"/>
      <c r="M11" s="77"/>
      <c r="N11" s="77"/>
      <c r="O11" s="77"/>
      <c r="P11" s="77"/>
      <c r="Q11" s="77"/>
      <c r="R11" s="71"/>
      <c r="S11" s="71"/>
      <c r="T11" s="71"/>
      <c r="U11" s="71"/>
      <c r="V11" s="71"/>
      <c r="W11" s="71"/>
      <c r="X11" s="71"/>
      <c r="Y11" s="71"/>
      <c r="Z11" s="71"/>
      <c r="AA11" s="71"/>
      <c r="AB11" s="71"/>
      <c r="AC11" s="71"/>
      <c r="AD11" s="71"/>
      <c r="AE11" s="71"/>
      <c r="AF11" s="71"/>
      <c r="AG11" s="71"/>
    </row>
    <row r="12" spans="1:33" ht="36.75" customHeight="1" x14ac:dyDescent="0.25">
      <c r="A12" s="73" t="s">
        <v>77</v>
      </c>
      <c r="B12" s="133" t="s">
        <v>64</v>
      </c>
      <c r="C12" s="133"/>
      <c r="D12" s="133"/>
      <c r="E12" s="133"/>
      <c r="F12" s="133"/>
      <c r="G12" s="133"/>
      <c r="H12" s="133"/>
      <c r="I12" s="133"/>
      <c r="J12" s="133"/>
      <c r="K12" s="133"/>
      <c r="L12" s="133"/>
      <c r="M12" s="133"/>
      <c r="N12" s="133"/>
      <c r="O12" s="133"/>
      <c r="P12" s="133"/>
      <c r="Q12" s="133"/>
      <c r="R12" s="133"/>
    </row>
    <row r="13" spans="1:33" s="76" customFormat="1" ht="6" customHeight="1" x14ac:dyDescent="0.25">
      <c r="A13" s="75"/>
      <c r="B13" s="77"/>
      <c r="C13" s="77"/>
      <c r="D13" s="77"/>
      <c r="E13" s="77"/>
      <c r="F13" s="77"/>
      <c r="G13" s="77"/>
      <c r="H13" s="77"/>
      <c r="I13" s="77"/>
      <c r="J13" s="77"/>
      <c r="K13" s="77"/>
      <c r="L13" s="77"/>
      <c r="M13" s="77"/>
      <c r="N13" s="77"/>
      <c r="O13" s="77"/>
      <c r="P13" s="77"/>
      <c r="Q13" s="77"/>
      <c r="R13" s="71"/>
      <c r="S13" s="71"/>
      <c r="T13" s="71"/>
      <c r="U13" s="71"/>
      <c r="V13" s="71"/>
      <c r="W13" s="71"/>
      <c r="X13" s="71"/>
      <c r="Y13" s="71"/>
      <c r="Z13" s="71"/>
      <c r="AA13" s="71"/>
      <c r="AB13" s="71"/>
      <c r="AC13" s="71"/>
      <c r="AD13" s="71"/>
      <c r="AE13" s="71"/>
      <c r="AF13" s="71"/>
      <c r="AG13" s="71"/>
    </row>
    <row r="14" spans="1:33" ht="45.75" customHeight="1" x14ac:dyDescent="0.25">
      <c r="A14" s="73" t="s">
        <v>98</v>
      </c>
      <c r="B14" s="132" t="s">
        <v>65</v>
      </c>
      <c r="C14" s="132"/>
      <c r="D14" s="132"/>
      <c r="E14" s="132"/>
      <c r="F14" s="132"/>
      <c r="G14" s="132"/>
      <c r="H14" s="132"/>
      <c r="I14" s="132"/>
      <c r="J14" s="132"/>
      <c r="K14" s="132"/>
      <c r="L14" s="132"/>
      <c r="M14" s="132"/>
      <c r="N14" s="132"/>
      <c r="O14" s="132"/>
      <c r="P14" s="132"/>
      <c r="Q14" s="132"/>
    </row>
    <row r="15" spans="1:33" s="76" customFormat="1" ht="7.5" customHeight="1" x14ac:dyDescent="0.25">
      <c r="A15" s="75"/>
      <c r="B15" s="77"/>
      <c r="C15" s="77"/>
      <c r="D15" s="77"/>
      <c r="E15" s="77"/>
      <c r="F15" s="77"/>
      <c r="G15" s="77"/>
      <c r="H15" s="77"/>
      <c r="I15" s="77"/>
      <c r="J15" s="77"/>
      <c r="K15" s="77"/>
      <c r="L15" s="77"/>
      <c r="M15" s="77"/>
      <c r="N15" s="77"/>
      <c r="O15" s="77"/>
      <c r="P15" s="77"/>
      <c r="Q15" s="77"/>
      <c r="R15" s="71"/>
      <c r="S15" s="71"/>
      <c r="T15" s="71"/>
      <c r="U15" s="71"/>
      <c r="V15" s="71"/>
      <c r="W15" s="71"/>
      <c r="X15" s="71"/>
      <c r="Y15" s="71"/>
      <c r="Z15" s="71"/>
      <c r="AA15" s="71"/>
      <c r="AB15" s="71"/>
      <c r="AC15" s="71"/>
      <c r="AD15" s="71"/>
      <c r="AE15" s="71"/>
      <c r="AF15" s="71"/>
      <c r="AG15" s="71"/>
    </row>
    <row r="16" spans="1:33" ht="35.25" customHeight="1" x14ac:dyDescent="0.25">
      <c r="A16" s="73" t="s">
        <v>129</v>
      </c>
      <c r="B16" s="128" t="s">
        <v>120</v>
      </c>
      <c r="C16" s="78"/>
      <c r="D16" s="78"/>
      <c r="E16" s="78"/>
      <c r="F16" s="78"/>
      <c r="G16" s="78"/>
      <c r="H16" s="78"/>
      <c r="I16" s="78"/>
      <c r="J16" s="78"/>
      <c r="K16" s="78"/>
      <c r="L16" s="78"/>
      <c r="M16" s="78"/>
      <c r="N16" s="78"/>
      <c r="O16" s="78"/>
      <c r="P16" s="78"/>
      <c r="Q16" s="78"/>
    </row>
    <row r="17" spans="1:33" s="76" customFormat="1" ht="7.5" customHeight="1" x14ac:dyDescent="0.25">
      <c r="A17" s="75"/>
      <c r="B17" s="79"/>
      <c r="C17" s="80"/>
      <c r="D17" s="80"/>
      <c r="E17" s="80"/>
      <c r="F17" s="80"/>
      <c r="G17" s="80"/>
      <c r="H17" s="80"/>
      <c r="I17" s="80"/>
      <c r="J17" s="80"/>
      <c r="K17" s="80"/>
      <c r="L17" s="80"/>
      <c r="M17" s="80"/>
      <c r="N17" s="80"/>
      <c r="O17" s="80"/>
      <c r="P17" s="80"/>
      <c r="Q17" s="80"/>
      <c r="R17" s="71"/>
      <c r="S17" s="71"/>
      <c r="T17" s="71"/>
      <c r="U17" s="71"/>
      <c r="V17" s="71"/>
      <c r="W17" s="71"/>
      <c r="X17" s="71"/>
      <c r="Y17" s="71"/>
      <c r="Z17" s="71"/>
      <c r="AA17" s="71"/>
      <c r="AB17" s="71"/>
      <c r="AC17" s="71"/>
      <c r="AD17" s="71"/>
      <c r="AE17" s="71"/>
      <c r="AF17" s="71"/>
      <c r="AG17" s="71"/>
    </row>
    <row r="18" spans="1:33" ht="35.25" customHeight="1" x14ac:dyDescent="0.25">
      <c r="A18" s="73" t="s">
        <v>130</v>
      </c>
      <c r="B18" s="128" t="s">
        <v>119</v>
      </c>
      <c r="C18" s="78"/>
      <c r="D18" s="78"/>
      <c r="E18" s="78"/>
      <c r="F18" s="78"/>
      <c r="G18" s="78"/>
      <c r="H18" s="78"/>
      <c r="I18" s="78"/>
      <c r="J18" s="78"/>
      <c r="K18" s="78"/>
      <c r="L18" s="78"/>
      <c r="M18" s="78"/>
      <c r="N18" s="78"/>
      <c r="O18" s="78"/>
      <c r="P18" s="78"/>
      <c r="Q18" s="78"/>
    </row>
    <row r="19" spans="1:33" s="76" customFormat="1" ht="6" customHeight="1" x14ac:dyDescent="0.25">
      <c r="A19" s="75"/>
      <c r="B19" s="79"/>
      <c r="C19" s="80"/>
      <c r="D19" s="80"/>
      <c r="E19" s="80"/>
      <c r="F19" s="80"/>
      <c r="G19" s="80"/>
      <c r="H19" s="80"/>
      <c r="I19" s="80"/>
      <c r="J19" s="80"/>
      <c r="K19" s="80"/>
      <c r="L19" s="80"/>
      <c r="M19" s="80"/>
      <c r="N19" s="80"/>
      <c r="O19" s="80"/>
      <c r="P19" s="80"/>
      <c r="Q19" s="80"/>
      <c r="R19" s="71"/>
      <c r="S19" s="71"/>
      <c r="T19" s="71"/>
      <c r="U19" s="71"/>
      <c r="V19" s="71"/>
      <c r="W19" s="71"/>
      <c r="X19" s="71"/>
      <c r="Y19" s="71"/>
      <c r="Z19" s="71"/>
      <c r="AA19" s="71"/>
      <c r="AB19" s="71"/>
      <c r="AC19" s="71"/>
      <c r="AD19" s="71"/>
      <c r="AE19" s="71"/>
      <c r="AF19" s="71"/>
      <c r="AG19" s="71"/>
    </row>
    <row r="20" spans="1:33" ht="35.25" customHeight="1" x14ac:dyDescent="0.25">
      <c r="A20" s="73" t="s">
        <v>131</v>
      </c>
      <c r="B20" s="128" t="s">
        <v>121</v>
      </c>
      <c r="C20" s="78"/>
      <c r="D20" s="78"/>
      <c r="E20" s="78"/>
      <c r="F20" s="78"/>
      <c r="G20" s="78"/>
      <c r="H20" s="78"/>
      <c r="I20" s="78"/>
      <c r="J20" s="78"/>
      <c r="K20" s="78"/>
      <c r="L20" s="78"/>
      <c r="M20" s="78"/>
      <c r="N20" s="78"/>
      <c r="O20" s="78"/>
      <c r="P20" s="78"/>
      <c r="Q20" s="78"/>
    </row>
    <row r="21" spans="1:33" s="76" customFormat="1" ht="5.25" customHeight="1" x14ac:dyDescent="0.25">
      <c r="A21" s="75"/>
      <c r="B21" s="79"/>
      <c r="C21" s="80"/>
      <c r="D21" s="80"/>
      <c r="E21" s="80"/>
      <c r="F21" s="80"/>
      <c r="G21" s="80"/>
      <c r="H21" s="80"/>
      <c r="I21" s="80"/>
      <c r="J21" s="80"/>
      <c r="K21" s="80"/>
      <c r="L21" s="80"/>
      <c r="M21" s="80"/>
      <c r="N21" s="80"/>
      <c r="O21" s="80"/>
      <c r="P21" s="80"/>
      <c r="Q21" s="80"/>
      <c r="R21" s="71"/>
      <c r="S21" s="71"/>
      <c r="T21" s="71"/>
      <c r="U21" s="71"/>
      <c r="V21" s="71"/>
      <c r="W21" s="71"/>
      <c r="X21" s="71"/>
      <c r="Y21" s="71"/>
      <c r="Z21" s="71"/>
      <c r="AA21" s="71"/>
      <c r="AB21" s="71"/>
      <c r="AC21" s="71"/>
      <c r="AD21" s="71"/>
      <c r="AE21" s="71"/>
      <c r="AF21" s="71"/>
      <c r="AG21" s="71"/>
    </row>
    <row r="22" spans="1:33" ht="84" customHeight="1" x14ac:dyDescent="0.25">
      <c r="A22" s="81" t="s">
        <v>107</v>
      </c>
      <c r="B22" s="136" t="s">
        <v>73</v>
      </c>
      <c r="C22" s="136"/>
      <c r="D22" s="136"/>
      <c r="E22" s="136"/>
      <c r="F22" s="136"/>
      <c r="G22" s="136"/>
      <c r="H22" s="136"/>
      <c r="I22" s="136"/>
      <c r="J22" s="136"/>
      <c r="K22" s="136"/>
      <c r="L22" s="136"/>
      <c r="M22" s="136"/>
      <c r="N22" s="136"/>
      <c r="O22" s="136"/>
      <c r="P22" s="136"/>
      <c r="Q22" s="136"/>
    </row>
    <row r="23" spans="1:33" s="76" customFormat="1" ht="4.5" customHeight="1" x14ac:dyDescent="0.25">
      <c r="A23" s="82"/>
      <c r="B23" s="77"/>
      <c r="C23" s="77"/>
      <c r="D23" s="77"/>
      <c r="E23" s="77"/>
      <c r="F23" s="77"/>
      <c r="G23" s="77"/>
      <c r="H23" s="77"/>
      <c r="I23" s="77"/>
      <c r="J23" s="77"/>
      <c r="K23" s="77"/>
      <c r="L23" s="77"/>
      <c r="M23" s="77"/>
      <c r="N23" s="77"/>
      <c r="O23" s="77"/>
      <c r="P23" s="77"/>
      <c r="Q23" s="77"/>
      <c r="R23" s="71"/>
      <c r="S23" s="71"/>
      <c r="T23" s="71"/>
      <c r="U23" s="71"/>
      <c r="V23" s="71"/>
      <c r="W23" s="71"/>
      <c r="X23" s="71"/>
      <c r="Y23" s="71"/>
      <c r="Z23" s="71"/>
      <c r="AA23" s="71"/>
      <c r="AB23" s="71"/>
      <c r="AC23" s="71"/>
      <c r="AD23" s="71"/>
      <c r="AE23" s="71"/>
      <c r="AF23" s="71"/>
      <c r="AG23" s="71"/>
    </row>
    <row r="24" spans="1:33" ht="33" customHeight="1" x14ac:dyDescent="0.25">
      <c r="A24" s="83" t="s">
        <v>100</v>
      </c>
      <c r="B24" s="135" t="s">
        <v>126</v>
      </c>
      <c r="C24" s="135"/>
      <c r="D24" s="135"/>
      <c r="E24" s="135"/>
      <c r="F24" s="135"/>
      <c r="G24" s="135"/>
      <c r="H24" s="135"/>
      <c r="I24" s="135"/>
      <c r="J24" s="135"/>
      <c r="K24" s="135"/>
      <c r="L24" s="135"/>
      <c r="M24" s="135"/>
      <c r="N24" s="135"/>
      <c r="O24" s="135"/>
      <c r="P24" s="135"/>
      <c r="Q24" s="135"/>
    </row>
    <row r="25" spans="1:33" s="76" customFormat="1" ht="3.75" customHeight="1" x14ac:dyDescent="0.25">
      <c r="A25" s="84"/>
      <c r="B25" s="85"/>
      <c r="C25" s="85"/>
      <c r="D25" s="85"/>
      <c r="E25" s="85"/>
      <c r="F25" s="85"/>
      <c r="G25" s="85"/>
      <c r="H25" s="85"/>
      <c r="I25" s="85"/>
      <c r="J25" s="85"/>
      <c r="K25" s="85"/>
      <c r="L25" s="85"/>
      <c r="M25" s="85"/>
      <c r="N25" s="85"/>
      <c r="O25" s="85"/>
      <c r="P25" s="85"/>
      <c r="Q25" s="85"/>
      <c r="R25" s="71"/>
      <c r="S25" s="71"/>
      <c r="T25" s="71"/>
      <c r="U25" s="71"/>
      <c r="V25" s="71"/>
      <c r="W25" s="71"/>
      <c r="X25" s="71"/>
      <c r="Y25" s="71"/>
      <c r="Z25" s="71"/>
      <c r="AA25" s="71"/>
      <c r="AB25" s="71"/>
      <c r="AC25" s="71"/>
      <c r="AD25" s="71"/>
      <c r="AE25" s="71"/>
      <c r="AF25" s="71"/>
      <c r="AG25" s="71"/>
    </row>
    <row r="26" spans="1:33" ht="61.5" customHeight="1" x14ac:dyDescent="0.25">
      <c r="A26" s="83" t="s">
        <v>101</v>
      </c>
      <c r="B26" s="132" t="s">
        <v>8</v>
      </c>
      <c r="C26" s="132"/>
      <c r="D26" s="132"/>
      <c r="E26" s="132"/>
      <c r="F26" s="132"/>
      <c r="G26" s="132"/>
      <c r="H26" s="132"/>
      <c r="I26" s="132"/>
      <c r="J26" s="132"/>
      <c r="K26" s="132"/>
      <c r="L26" s="132"/>
      <c r="M26" s="132"/>
      <c r="N26" s="132"/>
      <c r="O26" s="132"/>
      <c r="P26" s="132"/>
      <c r="Q26" s="132"/>
    </row>
    <row r="27" spans="1:33" s="76" customFormat="1" ht="3" customHeight="1" x14ac:dyDescent="0.25">
      <c r="A27" s="84"/>
      <c r="B27" s="77"/>
      <c r="C27" s="77"/>
      <c r="D27" s="77"/>
      <c r="E27" s="77"/>
      <c r="F27" s="77"/>
      <c r="G27" s="77"/>
      <c r="H27" s="77"/>
      <c r="I27" s="77"/>
      <c r="J27" s="77"/>
      <c r="K27" s="77"/>
      <c r="L27" s="77"/>
      <c r="M27" s="77"/>
      <c r="N27" s="77"/>
      <c r="O27" s="77"/>
      <c r="P27" s="77"/>
      <c r="Q27" s="77"/>
      <c r="R27" s="71"/>
      <c r="S27" s="71"/>
      <c r="T27" s="71"/>
      <c r="U27" s="71"/>
      <c r="V27" s="71"/>
      <c r="W27" s="71"/>
      <c r="X27" s="71"/>
      <c r="Y27" s="71"/>
      <c r="Z27" s="71"/>
      <c r="AA27" s="71"/>
      <c r="AB27" s="71"/>
      <c r="AC27" s="71"/>
      <c r="AD27" s="71"/>
      <c r="AE27" s="71"/>
      <c r="AF27" s="71"/>
      <c r="AG27" s="71"/>
    </row>
    <row r="28" spans="1:33" s="87" customFormat="1" ht="62.25" customHeight="1" x14ac:dyDescent="0.25">
      <c r="A28" s="83" t="s">
        <v>102</v>
      </c>
      <c r="B28" s="131" t="s">
        <v>103</v>
      </c>
      <c r="C28" s="131"/>
      <c r="D28" s="131"/>
      <c r="E28" s="131"/>
      <c r="F28" s="131"/>
      <c r="G28" s="131"/>
      <c r="H28" s="131"/>
      <c r="I28" s="131"/>
      <c r="J28" s="131"/>
      <c r="K28" s="131"/>
      <c r="L28" s="131"/>
      <c r="M28" s="131"/>
      <c r="N28" s="131"/>
      <c r="O28" s="131"/>
      <c r="P28" s="131"/>
      <c r="Q28" s="131"/>
      <c r="R28" s="86"/>
      <c r="S28" s="86"/>
      <c r="T28" s="86"/>
      <c r="U28" s="86"/>
      <c r="V28" s="86"/>
      <c r="W28" s="86"/>
      <c r="X28" s="86"/>
      <c r="Y28" s="86"/>
      <c r="Z28" s="86"/>
      <c r="AA28" s="86"/>
      <c r="AB28" s="86"/>
      <c r="AC28" s="86"/>
      <c r="AD28" s="86"/>
      <c r="AE28" s="86"/>
      <c r="AF28" s="86"/>
      <c r="AG28" s="86"/>
    </row>
    <row r="29" spans="1:33" s="89" customFormat="1" ht="6" customHeight="1" x14ac:dyDescent="0.25">
      <c r="A29" s="84"/>
      <c r="B29" s="88"/>
      <c r="C29" s="88"/>
      <c r="D29" s="88"/>
      <c r="E29" s="88"/>
      <c r="F29" s="88"/>
      <c r="G29" s="88"/>
      <c r="H29" s="88"/>
      <c r="I29" s="88"/>
      <c r="J29" s="88"/>
      <c r="K29" s="88"/>
      <c r="L29" s="88"/>
      <c r="M29" s="88"/>
      <c r="N29" s="88"/>
      <c r="O29" s="88"/>
      <c r="P29" s="88"/>
      <c r="Q29" s="88"/>
      <c r="R29" s="86"/>
      <c r="S29" s="86"/>
      <c r="T29" s="86"/>
      <c r="U29" s="86"/>
      <c r="V29" s="86"/>
      <c r="W29" s="86"/>
      <c r="X29" s="86"/>
      <c r="Y29" s="86"/>
      <c r="Z29" s="86"/>
      <c r="AA29" s="86"/>
      <c r="AB29" s="86"/>
      <c r="AC29" s="86"/>
      <c r="AD29" s="86"/>
      <c r="AE29" s="86"/>
      <c r="AF29" s="86"/>
      <c r="AG29" s="86"/>
    </row>
    <row r="30" spans="1:33" s="87" customFormat="1" ht="30.75" customHeight="1" x14ac:dyDescent="0.25">
      <c r="A30" s="83" t="s">
        <v>99</v>
      </c>
      <c r="B30" s="132" t="s">
        <v>0</v>
      </c>
      <c r="C30" s="132"/>
      <c r="D30" s="132"/>
      <c r="E30" s="132"/>
      <c r="F30" s="132"/>
      <c r="G30" s="132"/>
      <c r="H30" s="132"/>
      <c r="I30" s="132"/>
      <c r="J30" s="132"/>
      <c r="K30" s="132"/>
      <c r="L30" s="132"/>
      <c r="M30" s="132"/>
      <c r="N30" s="132"/>
      <c r="O30" s="132"/>
      <c r="P30" s="132"/>
      <c r="Q30" s="132"/>
      <c r="R30" s="86"/>
      <c r="S30" s="86"/>
      <c r="T30" s="86"/>
      <c r="U30" s="86"/>
      <c r="V30" s="86"/>
      <c r="W30" s="86"/>
      <c r="X30" s="86"/>
      <c r="Y30" s="86"/>
      <c r="Z30" s="86"/>
      <c r="AA30" s="86"/>
      <c r="AB30" s="86"/>
      <c r="AC30" s="86"/>
      <c r="AD30" s="86"/>
      <c r="AE30" s="86"/>
      <c r="AF30" s="86"/>
      <c r="AG30" s="86"/>
    </row>
    <row r="31" spans="1:33" x14ac:dyDescent="0.25">
      <c r="A31" s="71"/>
      <c r="B31" s="71"/>
      <c r="C31" s="71"/>
      <c r="D31" s="71"/>
      <c r="E31" s="71"/>
      <c r="F31" s="71"/>
      <c r="G31" s="71"/>
      <c r="H31" s="71"/>
      <c r="I31" s="71"/>
      <c r="J31" s="71"/>
      <c r="K31" s="71"/>
      <c r="L31" s="71"/>
      <c r="M31" s="71"/>
      <c r="N31" s="71"/>
      <c r="O31" s="71"/>
      <c r="P31" s="71"/>
      <c r="Q31" s="71"/>
    </row>
    <row r="32" spans="1:33" x14ac:dyDescent="0.25">
      <c r="A32" s="71"/>
      <c r="B32" s="71"/>
      <c r="C32" s="71"/>
      <c r="D32" s="71"/>
      <c r="E32" s="71"/>
      <c r="F32" s="71"/>
      <c r="G32" s="71"/>
      <c r="H32" s="71"/>
      <c r="I32" s="71"/>
      <c r="J32" s="71"/>
      <c r="K32" s="71"/>
      <c r="L32" s="71"/>
      <c r="M32" s="71"/>
      <c r="N32" s="71"/>
      <c r="O32" s="71"/>
      <c r="P32" s="71"/>
      <c r="Q32" s="71"/>
    </row>
    <row r="33" spans="1:17" x14ac:dyDescent="0.25">
      <c r="A33" s="71"/>
      <c r="B33" s="71"/>
      <c r="C33" s="71"/>
      <c r="D33" s="71"/>
      <c r="E33" s="71"/>
      <c r="F33" s="71"/>
      <c r="G33" s="71"/>
      <c r="H33" s="71"/>
      <c r="I33" s="71"/>
      <c r="J33" s="71"/>
      <c r="K33" s="71"/>
      <c r="L33" s="71"/>
      <c r="M33" s="71"/>
      <c r="N33" s="71"/>
      <c r="O33" s="71"/>
      <c r="P33" s="71"/>
      <c r="Q33" s="71"/>
    </row>
    <row r="34" spans="1:17" x14ac:dyDescent="0.25">
      <c r="A34" s="71"/>
      <c r="B34" s="71"/>
      <c r="C34" s="71"/>
      <c r="D34" s="71"/>
      <c r="E34" s="71"/>
      <c r="F34" s="71"/>
      <c r="G34" s="71"/>
      <c r="H34" s="71"/>
      <c r="I34" s="71"/>
      <c r="J34" s="71"/>
      <c r="K34" s="71"/>
      <c r="L34" s="71"/>
      <c r="M34" s="71"/>
      <c r="N34" s="71"/>
      <c r="O34" s="71"/>
      <c r="P34" s="71"/>
      <c r="Q34" s="71"/>
    </row>
    <row r="35" spans="1:17" x14ac:dyDescent="0.25">
      <c r="A35" s="71"/>
      <c r="B35" s="71"/>
      <c r="C35" s="71"/>
      <c r="D35" s="71"/>
      <c r="E35" s="71"/>
      <c r="F35" s="71"/>
      <c r="G35" s="71"/>
      <c r="H35" s="71"/>
      <c r="I35" s="71"/>
      <c r="J35" s="71"/>
      <c r="K35" s="71"/>
      <c r="L35" s="71"/>
      <c r="M35" s="71"/>
      <c r="N35" s="71"/>
      <c r="O35" s="71"/>
      <c r="P35" s="71"/>
      <c r="Q35" s="71"/>
    </row>
    <row r="36" spans="1:17" x14ac:dyDescent="0.25">
      <c r="A36" s="71"/>
      <c r="B36" s="71"/>
      <c r="C36" s="71"/>
      <c r="D36" s="71"/>
      <c r="E36" s="71"/>
      <c r="F36" s="71"/>
      <c r="G36" s="71"/>
      <c r="H36" s="71"/>
      <c r="I36" s="71"/>
      <c r="J36" s="71"/>
      <c r="K36" s="71"/>
      <c r="L36" s="71"/>
      <c r="M36" s="71"/>
      <c r="N36" s="71"/>
      <c r="O36" s="71"/>
      <c r="P36" s="71"/>
      <c r="Q36" s="71"/>
    </row>
    <row r="37" spans="1:17" x14ac:dyDescent="0.25">
      <c r="A37" s="71"/>
      <c r="B37" s="71"/>
      <c r="C37" s="71"/>
      <c r="D37" s="71"/>
      <c r="E37" s="71"/>
      <c r="F37" s="71"/>
      <c r="G37" s="71"/>
      <c r="H37" s="71"/>
      <c r="I37" s="71"/>
      <c r="J37" s="71"/>
      <c r="K37" s="71"/>
      <c r="L37" s="71"/>
      <c r="M37" s="71"/>
      <c r="N37" s="71"/>
      <c r="O37" s="71"/>
      <c r="P37" s="71"/>
      <c r="Q37" s="71"/>
    </row>
    <row r="38" spans="1:17" x14ac:dyDescent="0.25">
      <c r="A38" s="71"/>
      <c r="B38" s="71"/>
      <c r="C38" s="71"/>
      <c r="D38" s="71"/>
      <c r="E38" s="71"/>
      <c r="F38" s="71"/>
      <c r="G38" s="71"/>
      <c r="H38" s="71"/>
      <c r="I38" s="71"/>
      <c r="J38" s="71"/>
      <c r="K38" s="71"/>
      <c r="L38" s="71"/>
      <c r="M38" s="71"/>
      <c r="N38" s="71"/>
      <c r="O38" s="71"/>
      <c r="P38" s="71"/>
      <c r="Q38" s="71"/>
    </row>
    <row r="39" spans="1:17" x14ac:dyDescent="0.25">
      <c r="A39" s="71"/>
      <c r="B39" s="71"/>
      <c r="C39" s="71"/>
      <c r="D39" s="71"/>
      <c r="E39" s="71"/>
      <c r="F39" s="71"/>
      <c r="G39" s="71"/>
      <c r="H39" s="71"/>
      <c r="I39" s="71"/>
      <c r="J39" s="71"/>
      <c r="K39" s="71"/>
      <c r="L39" s="71"/>
      <c r="M39" s="71"/>
      <c r="N39" s="71"/>
      <c r="O39" s="71"/>
      <c r="P39" s="71"/>
      <c r="Q39" s="71"/>
    </row>
    <row r="40" spans="1:17" x14ac:dyDescent="0.25">
      <c r="A40" s="71"/>
      <c r="B40" s="71"/>
      <c r="C40" s="71"/>
      <c r="D40" s="71"/>
      <c r="E40" s="71"/>
      <c r="F40" s="71"/>
      <c r="G40" s="71"/>
      <c r="H40" s="71"/>
      <c r="I40" s="71"/>
      <c r="J40" s="71"/>
      <c r="K40" s="71"/>
      <c r="L40" s="71"/>
      <c r="M40" s="71"/>
      <c r="N40" s="71"/>
      <c r="O40" s="71"/>
      <c r="P40" s="71"/>
      <c r="Q40" s="71"/>
    </row>
    <row r="41" spans="1:17" x14ac:dyDescent="0.25">
      <c r="A41" s="71"/>
      <c r="B41" s="71"/>
      <c r="C41" s="71"/>
      <c r="D41" s="71"/>
      <c r="E41" s="71"/>
      <c r="F41" s="71"/>
      <c r="G41" s="71"/>
      <c r="H41" s="71"/>
      <c r="I41" s="71"/>
      <c r="J41" s="71"/>
      <c r="K41" s="71"/>
      <c r="L41" s="71"/>
      <c r="M41" s="71"/>
      <c r="N41" s="71"/>
      <c r="O41" s="71"/>
      <c r="P41" s="71"/>
      <c r="Q41" s="71"/>
    </row>
    <row r="42" spans="1:17" x14ac:dyDescent="0.25">
      <c r="A42" s="71"/>
      <c r="B42" s="71"/>
      <c r="C42" s="71"/>
      <c r="D42" s="71"/>
      <c r="E42" s="71"/>
      <c r="F42" s="71"/>
      <c r="G42" s="71"/>
      <c r="H42" s="71"/>
      <c r="I42" s="71"/>
      <c r="J42" s="71"/>
      <c r="K42" s="71"/>
      <c r="L42" s="71"/>
      <c r="M42" s="71"/>
      <c r="N42" s="71"/>
      <c r="O42" s="71"/>
      <c r="P42" s="71"/>
      <c r="Q42" s="71"/>
    </row>
    <row r="43" spans="1:17" x14ac:dyDescent="0.25">
      <c r="A43" s="71"/>
      <c r="B43" s="71"/>
      <c r="C43" s="71"/>
      <c r="D43" s="71"/>
      <c r="E43" s="71"/>
      <c r="F43" s="71"/>
      <c r="G43" s="71"/>
      <c r="H43" s="71"/>
      <c r="I43" s="71"/>
      <c r="J43" s="71"/>
      <c r="K43" s="71"/>
      <c r="L43" s="71"/>
      <c r="M43" s="71"/>
      <c r="N43" s="71"/>
      <c r="O43" s="71"/>
      <c r="P43" s="71"/>
      <c r="Q43" s="71"/>
    </row>
    <row r="44" spans="1:17" x14ac:dyDescent="0.25">
      <c r="A44" s="71"/>
      <c r="B44" s="71"/>
      <c r="C44" s="71"/>
      <c r="D44" s="71"/>
      <c r="E44" s="71"/>
      <c r="F44" s="71"/>
      <c r="G44" s="71"/>
      <c r="H44" s="71"/>
      <c r="I44" s="71"/>
      <c r="J44" s="71"/>
      <c r="K44" s="71"/>
      <c r="L44" s="71"/>
      <c r="M44" s="71"/>
      <c r="N44" s="71"/>
      <c r="O44" s="71"/>
      <c r="P44" s="71"/>
      <c r="Q44" s="71"/>
    </row>
    <row r="45" spans="1:17" x14ac:dyDescent="0.25">
      <c r="A45" s="71"/>
      <c r="B45" s="71"/>
      <c r="C45" s="71"/>
      <c r="D45" s="71"/>
      <c r="E45" s="71"/>
      <c r="F45" s="71"/>
      <c r="G45" s="71"/>
      <c r="H45" s="71"/>
      <c r="I45" s="71"/>
      <c r="J45" s="71"/>
      <c r="K45" s="71"/>
      <c r="L45" s="71"/>
      <c r="M45" s="71"/>
      <c r="N45" s="71"/>
      <c r="O45" s="71"/>
      <c r="P45" s="71"/>
      <c r="Q45" s="71"/>
    </row>
    <row r="46" spans="1:17" x14ac:dyDescent="0.25">
      <c r="A46" s="71"/>
      <c r="B46" s="71"/>
      <c r="C46" s="71"/>
      <c r="D46" s="71"/>
      <c r="E46" s="71"/>
      <c r="F46" s="71"/>
      <c r="G46" s="71"/>
      <c r="H46" s="71"/>
      <c r="I46" s="71"/>
      <c r="J46" s="71"/>
      <c r="K46" s="71"/>
      <c r="L46" s="71"/>
      <c r="M46" s="71"/>
      <c r="N46" s="71"/>
      <c r="O46" s="71"/>
      <c r="P46" s="71"/>
      <c r="Q46" s="71"/>
    </row>
    <row r="47" spans="1:17" x14ac:dyDescent="0.25">
      <c r="A47" s="71"/>
      <c r="B47" s="71"/>
      <c r="C47" s="71"/>
      <c r="D47" s="71"/>
      <c r="E47" s="71"/>
      <c r="F47" s="71"/>
      <c r="G47" s="71"/>
      <c r="H47" s="71"/>
      <c r="I47" s="71"/>
      <c r="J47" s="71"/>
      <c r="K47" s="71"/>
      <c r="L47" s="71"/>
      <c r="M47" s="71"/>
      <c r="N47" s="71"/>
      <c r="O47" s="71"/>
      <c r="P47" s="71"/>
      <c r="Q47" s="71"/>
    </row>
    <row r="48" spans="1:17" x14ac:dyDescent="0.25">
      <c r="A48" s="71"/>
      <c r="B48" s="71"/>
      <c r="C48" s="71"/>
      <c r="D48" s="71"/>
      <c r="E48" s="71"/>
      <c r="F48" s="71"/>
      <c r="G48" s="71"/>
      <c r="H48" s="71"/>
      <c r="I48" s="71"/>
      <c r="J48" s="71"/>
      <c r="K48" s="71"/>
      <c r="L48" s="71"/>
      <c r="M48" s="71"/>
      <c r="N48" s="71"/>
      <c r="O48" s="71"/>
      <c r="P48" s="71"/>
      <c r="Q48" s="71"/>
    </row>
  </sheetData>
  <sheetProtection password="917C" sheet="1" objects="1" scenarios="1"/>
  <customSheetViews>
    <customSheetView guid="{A9A653DB-B78E-4A9E-91EE-8601DDF7E94F}">
      <selection activeCell="B4" sqref="B4:Q4"/>
      <pageMargins left="0.7" right="0.7" top="0.75" bottom="0.75" header="0.3" footer="0.3"/>
    </customSheetView>
    <customSheetView guid="{C0386C91-891B-456F-B5FE-6BD3EF6E792C}">
      <selection activeCell="B22" sqref="B22:Q22"/>
      <pageMargins left="0.7" right="0.7" top="0.75" bottom="0.75" header="0.3" footer="0.3"/>
    </customSheetView>
  </customSheetViews>
  <mergeCells count="14">
    <mergeCell ref="B30:Q30"/>
    <mergeCell ref="B24:Q24"/>
    <mergeCell ref="B26:Q26"/>
    <mergeCell ref="B8:Q8"/>
    <mergeCell ref="B6:Q6"/>
    <mergeCell ref="B22:Q22"/>
    <mergeCell ref="B12:R12"/>
    <mergeCell ref="B2:Q3"/>
    <mergeCell ref="A2:A3"/>
    <mergeCell ref="B28:Q28"/>
    <mergeCell ref="B14:Q14"/>
    <mergeCell ref="B10:Q10"/>
    <mergeCell ref="B5:Q5"/>
    <mergeCell ref="B4:Q4"/>
  </mergeCells>
  <phoneticPr fontId="17" type="noConversion"/>
  <hyperlinks>
    <hyperlink ref="B18" r:id="rId1"/>
    <hyperlink ref="B16" r:id="rId2"/>
    <hyperlink ref="B20" r:id="rId3"/>
  </hyperlinks>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336"/>
  <sheetViews>
    <sheetView showGridLines="0" zoomScale="70" zoomScaleNormal="70" zoomScalePageLayoutView="70" workbookViewId="0">
      <selection activeCell="A7" sqref="A7:E7"/>
    </sheetView>
  </sheetViews>
  <sheetFormatPr defaultColWidth="8.85546875" defaultRowHeight="21" x14ac:dyDescent="0.35"/>
  <cols>
    <col min="1" max="1" width="14.42578125" style="95" customWidth="1"/>
    <col min="2" max="3" width="8.85546875" style="95"/>
    <col min="4" max="4" width="19.7109375" style="95" customWidth="1"/>
    <col min="5" max="5" width="13.42578125" style="95" customWidth="1"/>
    <col min="6" max="6" width="23" style="95" customWidth="1"/>
    <col min="7" max="12" width="8.85546875" style="95"/>
    <col min="13" max="13" width="10.28515625" style="95" customWidth="1"/>
    <col min="14" max="14" width="4" style="95" customWidth="1"/>
    <col min="15" max="15" width="99.140625" customWidth="1"/>
    <col min="19" max="19" width="19.85546875" customWidth="1"/>
  </cols>
  <sheetData>
    <row r="1" spans="1:14" ht="20.25" x14ac:dyDescent="0.25">
      <c r="A1" s="151" t="s">
        <v>168</v>
      </c>
      <c r="B1" s="151"/>
      <c r="C1" s="151"/>
      <c r="D1" s="151"/>
      <c r="E1" s="151"/>
      <c r="F1" s="151"/>
      <c r="G1" s="151"/>
      <c r="H1" s="151"/>
      <c r="I1" s="151"/>
      <c r="J1" s="151"/>
      <c r="K1" s="151"/>
      <c r="L1" s="151"/>
      <c r="M1" s="151"/>
      <c r="N1" s="113"/>
    </row>
    <row r="2" spans="1:14" ht="20.25" x14ac:dyDescent="0.25">
      <c r="A2" s="151"/>
      <c r="B2" s="151"/>
      <c r="C2" s="151"/>
      <c r="D2" s="151"/>
      <c r="E2" s="151"/>
      <c r="F2" s="151"/>
      <c r="G2" s="151"/>
      <c r="H2" s="151"/>
      <c r="I2" s="151"/>
      <c r="J2" s="151"/>
      <c r="K2" s="151"/>
      <c r="L2" s="151"/>
      <c r="M2" s="151"/>
      <c r="N2" s="113"/>
    </row>
    <row r="3" spans="1:14" s="42" customFormat="1" ht="20.25" x14ac:dyDescent="0.25">
      <c r="A3" s="124"/>
      <c r="B3" s="124"/>
      <c r="C3" s="124"/>
      <c r="D3" s="124"/>
      <c r="E3" s="124"/>
      <c r="F3" s="124"/>
      <c r="G3" s="124"/>
      <c r="H3" s="124"/>
      <c r="I3" s="124"/>
      <c r="J3" s="124"/>
      <c r="K3" s="124"/>
      <c r="L3" s="124"/>
      <c r="M3" s="124"/>
      <c r="N3" s="113"/>
    </row>
    <row r="4" spans="1:14" s="55" customFormat="1" ht="20.25" x14ac:dyDescent="0.25">
      <c r="A4" s="142"/>
      <c r="B4" s="142"/>
      <c r="C4" s="142"/>
      <c r="D4" s="121"/>
      <c r="E4" s="121"/>
      <c r="F4" s="121"/>
      <c r="G4" s="121"/>
      <c r="H4" s="121"/>
      <c r="I4" s="121"/>
      <c r="J4" s="121"/>
      <c r="K4" s="121"/>
      <c r="L4" s="121"/>
      <c r="M4" s="121"/>
      <c r="N4" s="116"/>
    </row>
    <row r="5" spans="1:14" s="55" customFormat="1" ht="30" customHeight="1" x14ac:dyDescent="0.25">
      <c r="A5" s="143" t="s">
        <v>157</v>
      </c>
      <c r="B5" s="143"/>
      <c r="C5" s="143"/>
      <c r="D5" s="143"/>
      <c r="E5" s="90"/>
      <c r="F5" s="121">
        <f>'Readiness Tool'!H21</f>
        <v>0</v>
      </c>
      <c r="G5" s="121"/>
      <c r="H5" s="121"/>
      <c r="I5" s="121"/>
      <c r="J5" s="121"/>
      <c r="K5" s="121"/>
      <c r="L5" s="121"/>
      <c r="M5" s="121"/>
      <c r="N5" s="116"/>
    </row>
    <row r="6" spans="1:14" s="55" customFormat="1" ht="30" customHeight="1" x14ac:dyDescent="0.25">
      <c r="A6" s="143" t="s">
        <v>134</v>
      </c>
      <c r="B6" s="143"/>
      <c r="C6" s="143"/>
      <c r="D6" s="90"/>
      <c r="E6" s="90"/>
      <c r="F6" s="121">
        <f>'Readiness Tool'!H23</f>
        <v>0</v>
      </c>
      <c r="G6" s="121"/>
      <c r="H6" s="121"/>
      <c r="I6" s="121"/>
      <c r="J6" s="121"/>
      <c r="K6" s="121"/>
      <c r="L6" s="121"/>
      <c r="M6" s="121"/>
      <c r="N6" s="116"/>
    </row>
    <row r="7" spans="1:14" s="55" customFormat="1" ht="49.5" customHeight="1" x14ac:dyDescent="0.25">
      <c r="A7" s="144" t="s">
        <v>195</v>
      </c>
      <c r="B7" s="144"/>
      <c r="C7" s="144"/>
      <c r="D7" s="144"/>
      <c r="E7" s="144"/>
      <c r="F7" s="121">
        <f>'Readiness Tool'!H26</f>
        <v>0</v>
      </c>
      <c r="G7" s="121"/>
      <c r="H7" s="121"/>
      <c r="I7" s="121"/>
      <c r="J7" s="121"/>
      <c r="K7" s="121"/>
      <c r="L7" s="121"/>
      <c r="M7" s="121"/>
      <c r="N7" s="116"/>
    </row>
    <row r="8" spans="1:14" s="55" customFormat="1" ht="32.25" customHeight="1" x14ac:dyDescent="0.25">
      <c r="A8" s="112" t="s">
        <v>179</v>
      </c>
      <c r="B8" s="112"/>
      <c r="C8" s="112"/>
      <c r="D8" s="112"/>
      <c r="E8" s="91"/>
      <c r="F8" s="121">
        <f>'Readiness Tool'!H29</f>
        <v>0</v>
      </c>
      <c r="G8" s="121"/>
      <c r="H8" s="121"/>
      <c r="I8" s="121"/>
      <c r="J8" s="121"/>
      <c r="K8" s="121"/>
      <c r="L8" s="121"/>
      <c r="M8" s="121"/>
      <c r="N8" s="116"/>
    </row>
    <row r="9" spans="1:14" s="55" customFormat="1" ht="30" customHeight="1" x14ac:dyDescent="0.25">
      <c r="A9" s="144" t="s">
        <v>5</v>
      </c>
      <c r="B9" s="144"/>
      <c r="C9" s="144"/>
      <c r="D9" s="144"/>
      <c r="E9" s="144"/>
      <c r="F9" s="121">
        <f>'Readiness Tool'!H31</f>
        <v>0</v>
      </c>
      <c r="G9" s="121"/>
      <c r="H9" s="121"/>
      <c r="I9" s="121"/>
      <c r="J9" s="121"/>
      <c r="K9" s="121"/>
      <c r="L9" s="121"/>
      <c r="M9" s="121"/>
      <c r="N9" s="116"/>
    </row>
    <row r="10" spans="1:14" s="68" customFormat="1" ht="23.25" customHeight="1" x14ac:dyDescent="0.25">
      <c r="A10" s="144" t="s">
        <v>6</v>
      </c>
      <c r="B10" s="144"/>
      <c r="C10" s="144"/>
      <c r="D10" s="144"/>
      <c r="E10" s="92"/>
      <c r="F10" s="121">
        <f>'Readiness Tool'!H33</f>
        <v>0</v>
      </c>
      <c r="G10" s="93"/>
      <c r="H10" s="93"/>
      <c r="I10" s="93"/>
      <c r="J10" s="93"/>
      <c r="K10" s="93"/>
      <c r="L10" s="93"/>
      <c r="M10" s="93"/>
      <c r="N10" s="93"/>
    </row>
    <row r="11" spans="1:14" s="68" customFormat="1" ht="23.25" customHeight="1" x14ac:dyDescent="0.25">
      <c r="A11" s="144" t="s">
        <v>7</v>
      </c>
      <c r="B11" s="144"/>
      <c r="C11" s="144"/>
      <c r="D11" s="144"/>
      <c r="E11" s="92"/>
      <c r="F11" s="94">
        <f>'Readiness Tool'!H35</f>
        <v>0</v>
      </c>
      <c r="G11" s="93"/>
      <c r="H11" s="93"/>
      <c r="I11" s="93"/>
      <c r="J11" s="93"/>
      <c r="K11" s="93"/>
      <c r="L11" s="93"/>
      <c r="M11" s="93"/>
      <c r="N11" s="93"/>
    </row>
    <row r="12" spans="1:14" s="55" customFormat="1" ht="20.25" x14ac:dyDescent="0.25">
      <c r="A12" s="143" t="s">
        <v>91</v>
      </c>
      <c r="B12" s="143"/>
      <c r="C12" s="143"/>
      <c r="D12" s="143"/>
      <c r="E12" s="143"/>
      <c r="F12" s="94">
        <f>'Readiness Tool'!H37</f>
        <v>0</v>
      </c>
      <c r="G12" s="121"/>
      <c r="H12" s="121"/>
      <c r="I12" s="121"/>
      <c r="J12" s="121"/>
      <c r="K12" s="121"/>
      <c r="L12" s="121"/>
      <c r="M12" s="121"/>
      <c r="N12" s="116"/>
    </row>
    <row r="13" spans="1:14" s="55" customFormat="1" ht="20.25" x14ac:dyDescent="0.25">
      <c r="A13" s="121"/>
      <c r="B13" s="121"/>
      <c r="C13" s="121"/>
      <c r="D13" s="121"/>
      <c r="E13" s="121"/>
      <c r="F13" s="121"/>
      <c r="G13" s="121"/>
      <c r="H13" s="121"/>
      <c r="I13" s="121"/>
      <c r="J13" s="121"/>
      <c r="K13" s="121"/>
      <c r="L13" s="121"/>
      <c r="M13" s="121"/>
      <c r="N13" s="116"/>
    </row>
    <row r="14" spans="1:14" ht="20.25" x14ac:dyDescent="0.25">
      <c r="A14" s="152" t="s">
        <v>185</v>
      </c>
      <c r="B14" s="152"/>
      <c r="C14" s="152"/>
      <c r="D14" s="152"/>
      <c r="E14" s="152"/>
      <c r="F14" s="152"/>
      <c r="G14" s="152"/>
      <c r="H14" s="152"/>
      <c r="I14" s="152"/>
      <c r="J14" s="152"/>
      <c r="K14" s="152"/>
      <c r="L14" s="152"/>
      <c r="M14" s="152"/>
      <c r="N14" s="114"/>
    </row>
    <row r="15" spans="1:14" ht="20.25" x14ac:dyDescent="0.25">
      <c r="A15" s="152"/>
      <c r="B15" s="152"/>
      <c r="C15" s="152"/>
      <c r="D15" s="152"/>
      <c r="E15" s="152"/>
      <c r="F15" s="152"/>
      <c r="G15" s="152"/>
      <c r="H15" s="152"/>
      <c r="I15" s="152"/>
      <c r="J15" s="152"/>
      <c r="K15" s="152"/>
      <c r="L15" s="152"/>
      <c r="M15" s="152"/>
      <c r="N15" s="114"/>
    </row>
    <row r="16" spans="1:14" ht="51" customHeight="1" x14ac:dyDescent="0.25">
      <c r="A16" s="152"/>
      <c r="B16" s="152"/>
      <c r="C16" s="152"/>
      <c r="D16" s="152"/>
      <c r="E16" s="152"/>
      <c r="F16" s="152"/>
      <c r="G16" s="152"/>
      <c r="H16" s="152"/>
      <c r="I16" s="152"/>
      <c r="J16" s="152"/>
      <c r="K16" s="152"/>
      <c r="L16" s="152"/>
      <c r="M16" s="152"/>
      <c r="N16" s="114"/>
    </row>
    <row r="17" spans="1:21" ht="22.5" customHeight="1" x14ac:dyDescent="0.35">
      <c r="O17" s="126" t="s">
        <v>219</v>
      </c>
      <c r="P17" s="109"/>
      <c r="Q17" s="109"/>
      <c r="R17" s="109"/>
      <c r="S17" s="109"/>
      <c r="T17" s="109"/>
      <c r="U17" s="109"/>
    </row>
    <row r="18" spans="1:21" ht="14.25" customHeight="1" x14ac:dyDescent="0.35">
      <c r="A18" s="156" t="s">
        <v>186</v>
      </c>
      <c r="B18" s="156"/>
      <c r="C18" s="156"/>
      <c r="D18" s="156"/>
      <c r="E18" s="156"/>
      <c r="G18" s="137" t="s">
        <v>202</v>
      </c>
      <c r="H18" s="137"/>
      <c r="I18" s="137"/>
      <c r="J18" s="137"/>
      <c r="K18" s="137"/>
      <c r="L18" s="137"/>
      <c r="M18" s="137"/>
      <c r="N18" s="115"/>
      <c r="O18" s="150" t="s">
        <v>205</v>
      </c>
      <c r="P18" s="109"/>
      <c r="Q18" s="109"/>
      <c r="R18" s="109"/>
      <c r="S18" s="109"/>
      <c r="T18" s="109"/>
      <c r="U18" s="109"/>
    </row>
    <row r="19" spans="1:21" ht="14.25" customHeight="1" x14ac:dyDescent="0.35">
      <c r="A19" s="156"/>
      <c r="B19" s="156"/>
      <c r="C19" s="156"/>
      <c r="D19" s="156"/>
      <c r="E19" s="156"/>
      <c r="G19" s="137"/>
      <c r="H19" s="137"/>
      <c r="I19" s="137"/>
      <c r="J19" s="137"/>
      <c r="K19" s="137"/>
      <c r="L19" s="137"/>
      <c r="M19" s="137"/>
      <c r="N19" s="115"/>
      <c r="O19" s="150"/>
      <c r="P19" s="109"/>
      <c r="Q19" s="109"/>
      <c r="R19" s="109"/>
      <c r="S19" s="109"/>
      <c r="T19" s="109"/>
      <c r="U19" s="109"/>
    </row>
    <row r="20" spans="1:21" ht="14.25" customHeight="1" x14ac:dyDescent="0.35">
      <c r="A20" s="56"/>
      <c r="B20" s="157" t="str">
        <f>IF(Workings!B15&lt;=0.33,Workings!$M$16,IF(Workings!B15&lt;=0.66,Workings!$M$17,Workings!$M$18))</f>
        <v>Moderate</v>
      </c>
      <c r="C20" s="158"/>
      <c r="D20" s="158"/>
      <c r="E20" s="57"/>
      <c r="G20" s="137"/>
      <c r="H20" s="137"/>
      <c r="I20" s="137"/>
      <c r="J20" s="137"/>
      <c r="K20" s="137"/>
      <c r="L20" s="137"/>
      <c r="M20" s="137"/>
      <c r="N20" s="115"/>
      <c r="O20" s="150"/>
      <c r="P20" s="109"/>
      <c r="Q20" s="109"/>
      <c r="R20" s="109"/>
      <c r="S20" s="109"/>
      <c r="T20" s="109"/>
      <c r="U20" s="109"/>
    </row>
    <row r="21" spans="1:21" ht="14.25" customHeight="1" x14ac:dyDescent="0.35">
      <c r="A21" s="56"/>
      <c r="B21" s="158"/>
      <c r="C21" s="158"/>
      <c r="D21" s="158"/>
      <c r="E21" s="57"/>
      <c r="G21" s="137"/>
      <c r="H21" s="137"/>
      <c r="I21" s="137"/>
      <c r="J21" s="137"/>
      <c r="K21" s="137"/>
      <c r="L21" s="137"/>
      <c r="M21" s="137"/>
      <c r="N21" s="115"/>
      <c r="O21" s="150"/>
      <c r="P21" s="109"/>
      <c r="Q21" s="109"/>
      <c r="R21" s="109"/>
      <c r="S21" s="109"/>
      <c r="T21" s="109"/>
      <c r="U21" s="109"/>
    </row>
    <row r="22" spans="1:21" ht="22.5" customHeight="1" x14ac:dyDescent="0.35">
      <c r="A22" s="96"/>
      <c r="B22" s="96"/>
      <c r="C22" s="96"/>
      <c r="D22" s="96"/>
      <c r="E22" s="96"/>
      <c r="G22" s="137"/>
      <c r="H22" s="137"/>
      <c r="I22" s="137"/>
      <c r="J22" s="137"/>
      <c r="K22" s="137"/>
      <c r="L22" s="137"/>
      <c r="M22" s="137"/>
      <c r="N22" s="115"/>
      <c r="O22" s="150"/>
      <c r="P22" s="109"/>
      <c r="Q22" s="109"/>
      <c r="R22" s="109"/>
      <c r="S22" s="109"/>
      <c r="T22" s="109"/>
      <c r="U22" s="109"/>
    </row>
    <row r="23" spans="1:21" ht="29.25" customHeight="1" thickBot="1" x14ac:dyDescent="0.4">
      <c r="A23" s="153" t="s">
        <v>170</v>
      </c>
      <c r="B23" s="153"/>
      <c r="C23" s="153"/>
      <c r="D23" s="153"/>
      <c r="E23" s="153"/>
      <c r="F23" s="97"/>
      <c r="G23" s="137"/>
      <c r="H23" s="137"/>
      <c r="I23" s="137"/>
      <c r="J23" s="137"/>
      <c r="K23" s="137"/>
      <c r="L23" s="137"/>
      <c r="M23" s="137"/>
      <c r="N23" s="115"/>
      <c r="O23" s="150"/>
      <c r="P23" s="109"/>
      <c r="Q23" s="109"/>
      <c r="R23" s="109"/>
      <c r="S23" s="109"/>
      <c r="T23" s="109"/>
      <c r="U23" s="109"/>
    </row>
    <row r="24" spans="1:21" ht="29.25" customHeight="1" x14ac:dyDescent="0.3">
      <c r="A24" s="98" t="s">
        <v>171</v>
      </c>
      <c r="B24" s="99" t="s">
        <v>112</v>
      </c>
      <c r="C24" s="100"/>
      <c r="D24" s="100"/>
      <c r="E24" s="159" t="str">
        <f>IF(Workings!L17&lt;=0.33,Workings!$M$16,IF(Workings!L17&lt;=0.66,Workings!$M$17,Workings!$M$18))</f>
        <v>Moderate</v>
      </c>
      <c r="F24" s="160"/>
      <c r="G24" s="137"/>
      <c r="H24" s="137"/>
      <c r="I24" s="137"/>
      <c r="J24" s="137"/>
      <c r="K24" s="137"/>
      <c r="L24" s="137"/>
      <c r="M24" s="137"/>
      <c r="N24" s="115"/>
      <c r="O24" s="129" t="s">
        <v>203</v>
      </c>
      <c r="P24" s="117"/>
      <c r="Q24" s="109"/>
      <c r="R24" s="109"/>
      <c r="S24" s="109"/>
      <c r="T24" s="109"/>
      <c r="U24" s="109"/>
    </row>
    <row r="25" spans="1:21" ht="23.25" customHeight="1" x14ac:dyDescent="0.3">
      <c r="A25" s="101" t="s">
        <v>172</v>
      </c>
      <c r="B25" s="154" t="s">
        <v>158</v>
      </c>
      <c r="C25" s="154"/>
      <c r="D25" s="154"/>
      <c r="E25" s="138" t="str">
        <f>IF(Workings!L18&lt;=0.33,Workings!$M$16,IF(Workings!L18&lt;=0.66,Workings!$M$17,Workings!$M$18))</f>
        <v>Strong</v>
      </c>
      <c r="F25" s="139"/>
      <c r="G25" s="137"/>
      <c r="H25" s="137"/>
      <c r="I25" s="137"/>
      <c r="J25" s="137"/>
      <c r="K25" s="137"/>
      <c r="L25" s="137"/>
      <c r="M25" s="137"/>
      <c r="N25" s="115"/>
      <c r="O25" s="129" t="s">
        <v>204</v>
      </c>
      <c r="P25" s="117"/>
      <c r="Q25" s="109"/>
      <c r="R25" s="109"/>
      <c r="S25" s="109"/>
      <c r="T25" s="109"/>
      <c r="U25" s="109"/>
    </row>
    <row r="26" spans="1:21" ht="21" customHeight="1" x14ac:dyDescent="0.3">
      <c r="A26" s="101" t="s">
        <v>114</v>
      </c>
      <c r="B26" s="154" t="s">
        <v>183</v>
      </c>
      <c r="C26" s="154"/>
      <c r="D26" s="154"/>
      <c r="E26" s="138" t="str">
        <f>IF(Workings!L19&lt;=0.33,Workings!$M$16,IF(Workings!L19&lt;=0.66,Workings!$M$17,Workings!$M$18))</f>
        <v>Needs Development</v>
      </c>
      <c r="F26" s="139"/>
      <c r="G26" s="137"/>
      <c r="H26" s="137"/>
      <c r="I26" s="137"/>
      <c r="J26" s="137"/>
      <c r="K26" s="137"/>
      <c r="L26" s="137"/>
      <c r="M26" s="137"/>
      <c r="N26" s="115"/>
      <c r="O26" s="129" t="s">
        <v>206</v>
      </c>
      <c r="P26" s="117"/>
      <c r="Q26" s="109"/>
      <c r="R26" s="109"/>
      <c r="S26" s="120"/>
      <c r="T26" s="109"/>
      <c r="U26" s="109"/>
    </row>
    <row r="27" spans="1:21" ht="25.5" customHeight="1" x14ac:dyDescent="0.3">
      <c r="A27" s="101" t="s">
        <v>113</v>
      </c>
      <c r="B27" s="154" t="s">
        <v>160</v>
      </c>
      <c r="C27" s="154"/>
      <c r="D27" s="154"/>
      <c r="E27" s="138" t="str">
        <f>IF(Workings!L20&lt;=0.33,Workings!$M$16,IF(Workings!L20&lt;=0.66,Workings!$M$17,Workings!$M$18))</f>
        <v>Strong</v>
      </c>
      <c r="F27" s="139"/>
      <c r="G27" s="137"/>
      <c r="H27" s="137"/>
      <c r="I27" s="137"/>
      <c r="J27" s="137"/>
      <c r="K27" s="137"/>
      <c r="L27" s="137"/>
      <c r="M27" s="137"/>
      <c r="N27" s="115"/>
      <c r="O27" s="129" t="s">
        <v>207</v>
      </c>
      <c r="P27" s="117"/>
      <c r="Q27" s="109"/>
      <c r="R27" s="109"/>
      <c r="S27" s="118"/>
      <c r="T27" s="109"/>
      <c r="U27" s="109"/>
    </row>
    <row r="28" spans="1:21" ht="16.5" customHeight="1" x14ac:dyDescent="0.3">
      <c r="A28" s="101" t="s">
        <v>173</v>
      </c>
      <c r="B28" s="154" t="s">
        <v>161</v>
      </c>
      <c r="C28" s="154"/>
      <c r="D28" s="154"/>
      <c r="E28" s="138" t="str">
        <f>IF(Workings!L21&lt;=0.33,Workings!$M$16,IF(Workings!L21&lt;=0.66,Workings!$M$17,Workings!$M$18))</f>
        <v>Moderate</v>
      </c>
      <c r="F28" s="139"/>
      <c r="G28" s="137"/>
      <c r="H28" s="137"/>
      <c r="I28" s="137"/>
      <c r="J28" s="137"/>
      <c r="K28" s="137"/>
      <c r="L28" s="137"/>
      <c r="M28" s="137"/>
      <c r="N28" s="115"/>
      <c r="O28" s="127"/>
      <c r="P28" s="117"/>
      <c r="Q28" s="109"/>
      <c r="R28" s="109"/>
      <c r="S28" s="109"/>
      <c r="T28" s="109"/>
      <c r="U28" s="109"/>
    </row>
    <row r="29" spans="1:21" thickBot="1" x14ac:dyDescent="0.35">
      <c r="A29" s="102" t="s">
        <v>115</v>
      </c>
      <c r="B29" s="155" t="s">
        <v>162</v>
      </c>
      <c r="C29" s="155"/>
      <c r="D29" s="155"/>
      <c r="E29" s="140" t="str">
        <f>IF(Workings!L22&lt;=0.33,Workings!$M$16,IF(Workings!L22&lt;=0.66,Workings!$M$17,Workings!$M$18))</f>
        <v>Moderate</v>
      </c>
      <c r="F29" s="141"/>
      <c r="G29" s="137"/>
      <c r="H29" s="137"/>
      <c r="I29" s="137"/>
      <c r="J29" s="137"/>
      <c r="K29" s="137"/>
      <c r="L29" s="137"/>
      <c r="M29" s="137"/>
      <c r="N29" s="115"/>
      <c r="O29" s="119"/>
      <c r="P29" s="109"/>
      <c r="Q29" s="109"/>
      <c r="R29" s="109"/>
      <c r="S29" s="109"/>
      <c r="T29" s="109"/>
      <c r="U29" s="109"/>
    </row>
    <row r="30" spans="1:21" s="42" customFormat="1" x14ac:dyDescent="0.35">
      <c r="A30" s="103"/>
      <c r="B30" s="104"/>
      <c r="C30" s="104"/>
      <c r="D30" s="104"/>
      <c r="E30" s="105"/>
      <c r="F30" s="95"/>
      <c r="G30" s="137"/>
      <c r="H30" s="137"/>
      <c r="I30" s="137"/>
      <c r="J30" s="137"/>
      <c r="K30" s="137"/>
      <c r="L30" s="137"/>
      <c r="M30" s="137"/>
      <c r="N30" s="115"/>
      <c r="O30" s="109"/>
      <c r="P30" s="109"/>
      <c r="Q30" s="109"/>
      <c r="R30" s="109"/>
      <c r="S30" s="109"/>
      <c r="T30" s="109"/>
      <c r="U30" s="109"/>
    </row>
    <row r="31" spans="1:21" s="42" customFormat="1" ht="67.5" customHeight="1" x14ac:dyDescent="0.35">
      <c r="A31" s="103"/>
      <c r="B31" s="104"/>
      <c r="C31" s="104"/>
      <c r="D31" s="104"/>
      <c r="E31" s="105"/>
      <c r="F31" s="95"/>
      <c r="G31" s="137"/>
      <c r="H31" s="137"/>
      <c r="I31" s="137"/>
      <c r="J31" s="137"/>
      <c r="K31" s="137"/>
      <c r="L31" s="137"/>
      <c r="M31" s="137"/>
      <c r="N31" s="115"/>
      <c r="O31" s="109"/>
    </row>
    <row r="32" spans="1:21" s="46" customFormat="1" ht="20.25" x14ac:dyDescent="0.3">
      <c r="A32" s="107"/>
      <c r="B32" s="107"/>
      <c r="C32" s="107"/>
      <c r="D32" s="107"/>
      <c r="E32" s="107"/>
      <c r="F32" s="107"/>
      <c r="G32" s="107"/>
      <c r="H32" s="107"/>
      <c r="I32" s="107"/>
      <c r="J32" s="107"/>
      <c r="K32" s="107"/>
      <c r="L32" s="107"/>
      <c r="M32" s="107"/>
      <c r="N32" s="107"/>
      <c r="O32" s="66"/>
    </row>
    <row r="33" spans="1:28" s="46" customFormat="1" ht="20.25" x14ac:dyDescent="0.3">
      <c r="A33" s="147" t="s">
        <v>112</v>
      </c>
      <c r="B33" s="147"/>
      <c r="C33" s="147"/>
      <c r="D33" s="147"/>
      <c r="E33" s="108"/>
      <c r="F33" s="107"/>
      <c r="G33" s="107"/>
      <c r="H33" s="107"/>
      <c r="I33" s="107"/>
      <c r="J33" s="107"/>
      <c r="K33" s="107"/>
      <c r="L33" s="107"/>
      <c r="M33" s="107"/>
      <c r="N33" s="107"/>
      <c r="O33" s="45" t="s">
        <v>190</v>
      </c>
      <c r="R33" s="2"/>
    </row>
    <row r="34" spans="1:28" s="46" customFormat="1" ht="73.5" customHeight="1" x14ac:dyDescent="0.3">
      <c r="A34" s="148" t="str">
        <f>IF(E24&lt;=0.33,O34,IF(E24&lt;=0.66,O36,O38))</f>
        <v>STRONG:  Understanding internal strengths, weaknesses and establishing a clear vision and purpose to partner are critical for a successful outcomes-oriented contract or partnership.   The organization appears to have strength in this area.  The organization should continue to review this in light of potential adaptations with outcomes contracts or partnerships.</v>
      </c>
      <c r="B34" s="148"/>
      <c r="C34" s="148"/>
      <c r="D34" s="148"/>
      <c r="E34" s="148"/>
      <c r="F34" s="148"/>
      <c r="G34" s="107"/>
      <c r="H34" s="107"/>
      <c r="I34" s="107"/>
      <c r="J34" s="107"/>
      <c r="K34" s="107"/>
      <c r="L34" s="107"/>
      <c r="M34" s="107"/>
      <c r="N34" s="107"/>
      <c r="O34" s="41" t="s">
        <v>218</v>
      </c>
    </row>
    <row r="35" spans="1:28" s="46" customFormat="1" ht="20.25" x14ac:dyDescent="0.3">
      <c r="A35" s="148"/>
      <c r="B35" s="148"/>
      <c r="C35" s="148"/>
      <c r="D35" s="148"/>
      <c r="E35" s="148"/>
      <c r="F35" s="148"/>
      <c r="G35" s="107"/>
      <c r="H35" s="107"/>
      <c r="I35" s="107"/>
      <c r="J35" s="107"/>
      <c r="K35" s="107"/>
      <c r="L35" s="107"/>
      <c r="M35" s="107"/>
      <c r="N35" s="107"/>
      <c r="O35" s="54" t="s">
        <v>188</v>
      </c>
    </row>
    <row r="36" spans="1:28" s="46" customFormat="1" ht="65.25" customHeight="1" x14ac:dyDescent="0.3">
      <c r="A36" s="148"/>
      <c r="B36" s="148"/>
      <c r="C36" s="148"/>
      <c r="D36" s="148"/>
      <c r="E36" s="148"/>
      <c r="F36" s="148"/>
      <c r="G36" s="107"/>
      <c r="H36" s="107"/>
      <c r="I36" s="107"/>
      <c r="J36" s="107"/>
      <c r="K36" s="107"/>
      <c r="L36" s="107"/>
      <c r="M36" s="107"/>
      <c r="N36" s="107"/>
      <c r="O36" s="41" t="s">
        <v>87</v>
      </c>
    </row>
    <row r="37" spans="1:28" s="46" customFormat="1" ht="20.25" x14ac:dyDescent="0.3">
      <c r="A37" s="148"/>
      <c r="B37" s="148"/>
      <c r="C37" s="148"/>
      <c r="D37" s="148"/>
      <c r="E37" s="148"/>
      <c r="F37" s="148"/>
      <c r="G37" s="107"/>
      <c r="H37" s="107"/>
      <c r="I37" s="107"/>
      <c r="J37" s="107"/>
      <c r="K37" s="107"/>
      <c r="L37" s="107"/>
      <c r="M37" s="107"/>
      <c r="N37" s="107"/>
      <c r="O37" s="54" t="s">
        <v>189</v>
      </c>
    </row>
    <row r="38" spans="1:28" s="46" customFormat="1" ht="64.5" customHeight="1" x14ac:dyDescent="0.3">
      <c r="A38" s="145"/>
      <c r="B38" s="146"/>
      <c r="C38" s="146"/>
      <c r="D38" s="146"/>
      <c r="E38" s="146"/>
      <c r="F38" s="146"/>
      <c r="G38" s="146"/>
      <c r="H38" s="146"/>
      <c r="I38" s="107"/>
      <c r="J38" s="107"/>
      <c r="K38" s="107"/>
      <c r="L38" s="107"/>
      <c r="M38" s="107"/>
      <c r="N38" s="107"/>
      <c r="O38" s="41" t="s">
        <v>88</v>
      </c>
    </row>
    <row r="39" spans="1:28" s="46" customFormat="1" ht="20.25" x14ac:dyDescent="0.3">
      <c r="A39" s="146"/>
      <c r="B39" s="146"/>
      <c r="C39" s="146"/>
      <c r="D39" s="146"/>
      <c r="E39" s="146"/>
      <c r="F39" s="146"/>
      <c r="G39" s="146"/>
      <c r="H39" s="146"/>
      <c r="I39" s="107"/>
      <c r="J39" s="107"/>
      <c r="K39" s="107"/>
      <c r="L39" s="107"/>
      <c r="M39" s="107"/>
      <c r="N39" s="107"/>
    </row>
    <row r="40" spans="1:28" s="1" customFormat="1" ht="10.5" customHeight="1" x14ac:dyDescent="0.3">
      <c r="A40" s="107"/>
      <c r="B40" s="107"/>
      <c r="C40" s="107"/>
      <c r="D40" s="107"/>
      <c r="E40" s="107"/>
      <c r="F40" s="122"/>
      <c r="G40" s="107"/>
      <c r="H40" s="107"/>
      <c r="I40" s="107"/>
      <c r="J40" s="107"/>
      <c r="K40" s="107"/>
      <c r="L40" s="107"/>
      <c r="M40" s="107"/>
      <c r="N40" s="107"/>
      <c r="O40" s="46"/>
    </row>
    <row r="41" spans="1:28" s="1" customFormat="1" ht="22.5" customHeight="1" x14ac:dyDescent="0.3">
      <c r="A41" s="147" t="s">
        <v>158</v>
      </c>
      <c r="B41" s="147"/>
      <c r="C41" s="147"/>
      <c r="D41" s="147"/>
      <c r="E41" s="122"/>
      <c r="F41" s="125"/>
      <c r="G41" s="107"/>
      <c r="H41" s="107"/>
      <c r="I41" s="107"/>
      <c r="J41" s="107"/>
      <c r="K41" s="107"/>
      <c r="L41" s="107"/>
      <c r="M41" s="107"/>
      <c r="N41" s="107"/>
      <c r="O41" s="45" t="s">
        <v>190</v>
      </c>
      <c r="P41" s="36"/>
      <c r="Q41" s="36"/>
      <c r="R41" s="36"/>
      <c r="S41" s="36"/>
      <c r="T41" s="36"/>
      <c r="U41" s="36"/>
      <c r="V41" s="36"/>
      <c r="W41" s="36"/>
      <c r="X41" s="36"/>
      <c r="Y41" s="36"/>
      <c r="Z41" s="36"/>
      <c r="AA41" s="36"/>
      <c r="AB41" s="36"/>
    </row>
    <row r="42" spans="1:28" s="53" customFormat="1" ht="103.5" customHeight="1" x14ac:dyDescent="0.25">
      <c r="A42" s="148" t="str">
        <f>IF(E25&lt;=0.33,O42,IF(E25&lt;=0.66,O44,O46))</f>
        <v>STRONG: Financial health and strong management practices will be extremely important for any organization working in outcomes-oriented contracts or partnerships. The ability to invest in infrastructure, staffing and programs is critical during partnership.  The organization appears to have sufficient financial health and management capabilities, but these should be reviewed in light of potential required adaptations with outcomes contracts or partnerships.</v>
      </c>
      <c r="B42" s="148"/>
      <c r="C42" s="148"/>
      <c r="D42" s="148"/>
      <c r="E42" s="148"/>
      <c r="F42" s="148"/>
      <c r="G42" s="110"/>
      <c r="H42" s="110"/>
      <c r="I42" s="110"/>
      <c r="J42" s="110"/>
      <c r="K42" s="110"/>
      <c r="L42" s="110"/>
      <c r="M42" s="110"/>
      <c r="N42" s="110"/>
      <c r="O42" s="45" t="s">
        <v>199</v>
      </c>
      <c r="P42" s="45"/>
      <c r="Q42" s="45"/>
      <c r="R42" s="45"/>
      <c r="S42" s="45"/>
      <c r="T42" s="45"/>
      <c r="U42" s="45"/>
      <c r="V42" s="45"/>
      <c r="W42" s="45"/>
      <c r="X42" s="45"/>
      <c r="Y42" s="45"/>
      <c r="Z42" s="45"/>
      <c r="AA42" s="45"/>
      <c r="AB42" s="45"/>
    </row>
    <row r="43" spans="1:28" s="1" customFormat="1" ht="20.25" x14ac:dyDescent="0.3">
      <c r="A43" s="148"/>
      <c r="B43" s="148"/>
      <c r="C43" s="148"/>
      <c r="D43" s="148"/>
      <c r="E43" s="148"/>
      <c r="F43" s="148"/>
      <c r="G43" s="107"/>
      <c r="H43" s="107"/>
      <c r="I43" s="107"/>
      <c r="J43" s="107"/>
      <c r="K43" s="107"/>
      <c r="L43" s="107"/>
      <c r="M43" s="107"/>
      <c r="N43" s="107"/>
      <c r="O43" s="37" t="s">
        <v>188</v>
      </c>
      <c r="P43" s="36"/>
      <c r="Q43" s="36"/>
      <c r="R43" s="36"/>
      <c r="S43" s="36"/>
      <c r="T43" s="36"/>
      <c r="U43" s="36"/>
      <c r="V43" s="36"/>
      <c r="W43" s="36"/>
      <c r="X43" s="36"/>
      <c r="Y43" s="36"/>
      <c r="Z43" s="36"/>
      <c r="AA43" s="36"/>
      <c r="AB43" s="36"/>
    </row>
    <row r="44" spans="1:28" s="1" customFormat="1" ht="123" customHeight="1" x14ac:dyDescent="0.3">
      <c r="A44" s="148"/>
      <c r="B44" s="148"/>
      <c r="C44" s="148"/>
      <c r="D44" s="148"/>
      <c r="E44" s="148"/>
      <c r="F44" s="148"/>
      <c r="G44" s="107"/>
      <c r="H44" s="107"/>
      <c r="I44" s="107"/>
      <c r="J44" s="107"/>
      <c r="K44" s="107"/>
      <c r="L44" s="107"/>
      <c r="M44" s="107"/>
      <c r="N44" s="107"/>
      <c r="O44" s="45" t="s">
        <v>200</v>
      </c>
      <c r="P44" s="36"/>
      <c r="Q44" s="36"/>
      <c r="R44" s="36"/>
      <c r="S44" s="36"/>
      <c r="T44" s="36"/>
      <c r="U44" s="36"/>
      <c r="V44" s="36"/>
      <c r="W44" s="36"/>
      <c r="X44" s="36"/>
      <c r="Y44" s="36"/>
      <c r="Z44" s="36"/>
      <c r="AA44" s="36"/>
      <c r="AB44" s="36"/>
    </row>
    <row r="45" spans="1:28" s="1" customFormat="1" ht="20.25" x14ac:dyDescent="0.3">
      <c r="A45" s="111"/>
      <c r="B45" s="111"/>
      <c r="C45" s="111"/>
      <c r="D45" s="111"/>
      <c r="E45" s="111"/>
      <c r="F45" s="111"/>
      <c r="G45" s="107"/>
      <c r="H45" s="107"/>
      <c r="I45" s="107"/>
      <c r="J45" s="107"/>
      <c r="K45" s="107"/>
      <c r="L45" s="107"/>
      <c r="M45" s="107"/>
      <c r="N45" s="107"/>
      <c r="O45" s="37" t="s">
        <v>189</v>
      </c>
      <c r="P45" s="36"/>
      <c r="Q45" s="36"/>
      <c r="R45" s="36"/>
      <c r="S45" s="36"/>
      <c r="T45" s="36"/>
      <c r="U45" s="36"/>
      <c r="V45" s="36"/>
      <c r="W45" s="36"/>
      <c r="X45" s="36"/>
      <c r="Y45" s="36"/>
      <c r="Z45" s="36"/>
      <c r="AA45" s="36"/>
      <c r="AB45" s="36"/>
    </row>
    <row r="46" spans="1:28" s="1" customFormat="1" ht="71.25" x14ac:dyDescent="0.3">
      <c r="A46" s="111"/>
      <c r="B46" s="111"/>
      <c r="C46" s="111"/>
      <c r="D46" s="111"/>
      <c r="E46" s="111"/>
      <c r="F46" s="111"/>
      <c r="G46" s="107"/>
      <c r="H46" s="107"/>
      <c r="I46" s="107"/>
      <c r="J46" s="107"/>
      <c r="K46" s="107"/>
      <c r="L46" s="107"/>
      <c r="M46" s="107"/>
      <c r="N46" s="107"/>
      <c r="O46" s="45" t="s">
        <v>201</v>
      </c>
      <c r="P46" s="36"/>
      <c r="Q46" s="36"/>
      <c r="R46" s="36"/>
      <c r="S46" s="36"/>
      <c r="T46" s="36"/>
      <c r="U46" s="36"/>
      <c r="V46" s="36"/>
      <c r="W46" s="36"/>
      <c r="X46" s="36"/>
      <c r="Y46" s="36"/>
      <c r="Z46" s="36"/>
      <c r="AA46" s="36"/>
      <c r="AB46" s="36"/>
    </row>
    <row r="47" spans="1:28" s="1" customFormat="1" ht="20.25" x14ac:dyDescent="0.3">
      <c r="A47" s="125"/>
      <c r="B47" s="125"/>
      <c r="C47" s="125"/>
      <c r="D47" s="125"/>
      <c r="E47" s="125"/>
      <c r="F47" s="125"/>
      <c r="G47" s="107"/>
      <c r="H47" s="107"/>
      <c r="I47" s="107"/>
      <c r="J47" s="107"/>
      <c r="K47" s="107"/>
      <c r="L47" s="107"/>
      <c r="M47" s="107"/>
      <c r="N47" s="107"/>
      <c r="O47" s="45"/>
      <c r="P47" s="36"/>
      <c r="Q47" s="36"/>
      <c r="R47" s="36"/>
      <c r="S47" s="36"/>
      <c r="T47" s="36"/>
      <c r="U47" s="36"/>
      <c r="V47" s="36"/>
      <c r="W47" s="36"/>
      <c r="X47" s="36"/>
      <c r="Y47" s="36"/>
      <c r="Z47" s="36"/>
      <c r="AA47" s="36"/>
      <c r="AB47" s="36"/>
    </row>
    <row r="48" spans="1:28" s="1" customFormat="1" ht="20.25" x14ac:dyDescent="0.3">
      <c r="A48" s="125"/>
      <c r="B48" s="125"/>
      <c r="C48" s="125"/>
      <c r="D48" s="125"/>
      <c r="E48" s="125"/>
      <c r="F48" s="107"/>
      <c r="G48" s="107"/>
      <c r="H48" s="107"/>
      <c r="I48" s="107"/>
      <c r="J48" s="107"/>
      <c r="K48" s="107"/>
      <c r="L48" s="107"/>
      <c r="M48" s="107"/>
      <c r="N48" s="107"/>
      <c r="O48" s="45"/>
      <c r="P48" s="36"/>
      <c r="Q48" s="36"/>
      <c r="R48" s="36"/>
      <c r="S48" s="36"/>
      <c r="T48" s="36"/>
      <c r="U48" s="36"/>
      <c r="V48" s="36"/>
      <c r="W48" s="36"/>
      <c r="X48" s="36"/>
      <c r="Y48" s="36"/>
      <c r="Z48" s="36"/>
      <c r="AA48" s="36"/>
      <c r="AB48" s="36"/>
    </row>
    <row r="49" spans="1:28" s="1" customFormat="1" ht="5.25" customHeight="1" x14ac:dyDescent="0.3">
      <c r="A49" s="107"/>
      <c r="B49" s="107"/>
      <c r="C49" s="107"/>
      <c r="D49" s="107"/>
      <c r="E49" s="107"/>
      <c r="F49" s="122"/>
      <c r="G49" s="107"/>
      <c r="H49" s="107"/>
      <c r="I49" s="107"/>
      <c r="J49" s="107"/>
      <c r="K49" s="107"/>
      <c r="L49" s="107"/>
      <c r="M49" s="107"/>
      <c r="N49" s="107"/>
      <c r="O49" s="46"/>
    </row>
    <row r="50" spans="1:28" s="1" customFormat="1" ht="30.75" customHeight="1" x14ac:dyDescent="0.3">
      <c r="A50" s="147" t="s">
        <v>183</v>
      </c>
      <c r="B50" s="147"/>
      <c r="C50" s="147"/>
      <c r="D50" s="147"/>
      <c r="E50" s="108"/>
      <c r="F50" s="108"/>
      <c r="G50" s="107"/>
      <c r="H50" s="107"/>
      <c r="I50" s="107"/>
      <c r="J50" s="107"/>
      <c r="K50" s="107"/>
      <c r="L50" s="107"/>
      <c r="M50" s="107"/>
      <c r="N50" s="107"/>
      <c r="O50" s="40" t="s">
        <v>190</v>
      </c>
      <c r="P50" s="38"/>
      <c r="Q50" s="38"/>
      <c r="R50" s="38"/>
      <c r="S50" s="38"/>
      <c r="T50" s="38"/>
      <c r="U50" s="38"/>
      <c r="V50" s="38"/>
      <c r="W50" s="38"/>
      <c r="X50" s="38"/>
      <c r="Y50" s="38"/>
      <c r="Z50" s="38"/>
      <c r="AA50" s="38"/>
      <c r="AB50" s="38"/>
    </row>
    <row r="51" spans="1:28" s="1" customFormat="1" ht="43.5" customHeight="1" x14ac:dyDescent="0.3">
      <c r="A51" s="148" t="str">
        <f>IF(E26&lt;=0.33,O51,IF(E26&lt;=0.66,O54,O57))</f>
        <v>STRONG: The organization appears to be able to capably articulate what it does and the value of its services.  Ensuring that the organization's value proposition can be communicated and modified for various audiences, as needed, is of important continued focus.</v>
      </c>
      <c r="B51" s="148"/>
      <c r="C51" s="148"/>
      <c r="D51" s="148"/>
      <c r="E51" s="148"/>
      <c r="F51" s="148"/>
      <c r="G51" s="107"/>
      <c r="H51" s="107"/>
      <c r="I51" s="107"/>
      <c r="J51" s="107"/>
      <c r="K51" s="107"/>
      <c r="L51" s="107"/>
      <c r="M51" s="107"/>
      <c r="N51" s="107"/>
      <c r="O51" s="40" t="s">
        <v>220</v>
      </c>
      <c r="P51" s="38"/>
      <c r="Q51" s="38"/>
      <c r="R51" s="38"/>
      <c r="S51" s="38"/>
      <c r="T51" s="38"/>
      <c r="U51" s="38"/>
      <c r="V51" s="38"/>
      <c r="W51" s="38"/>
      <c r="X51" s="38"/>
      <c r="Y51" s="38"/>
      <c r="Z51" s="38"/>
      <c r="AA51" s="38"/>
      <c r="AB51" s="38"/>
    </row>
    <row r="52" spans="1:28" s="46" customFormat="1" ht="22.5" customHeight="1" x14ac:dyDescent="0.3">
      <c r="A52" s="148"/>
      <c r="B52" s="148"/>
      <c r="C52" s="148"/>
      <c r="D52" s="148"/>
      <c r="E52" s="148"/>
      <c r="F52" s="148"/>
      <c r="G52" s="107"/>
      <c r="H52" s="107"/>
      <c r="I52" s="107"/>
      <c r="J52" s="107"/>
      <c r="K52" s="107"/>
      <c r="L52" s="107"/>
      <c r="M52" s="107"/>
      <c r="N52" s="107"/>
      <c r="O52" s="40"/>
      <c r="P52" s="40"/>
      <c r="Q52" s="40"/>
      <c r="R52" s="40"/>
      <c r="S52" s="40"/>
      <c r="T52" s="40"/>
      <c r="U52" s="40"/>
      <c r="V52" s="40"/>
      <c r="W52" s="40"/>
      <c r="X52" s="40"/>
      <c r="Y52" s="40"/>
      <c r="Z52" s="40"/>
      <c r="AA52" s="40"/>
      <c r="AB52" s="40"/>
    </row>
    <row r="53" spans="1:28" s="1" customFormat="1" ht="20.25" x14ac:dyDescent="0.3">
      <c r="A53" s="148"/>
      <c r="B53" s="148"/>
      <c r="C53" s="148"/>
      <c r="D53" s="148"/>
      <c r="E53" s="148"/>
      <c r="F53" s="148"/>
      <c r="G53" s="107"/>
      <c r="H53" s="107"/>
      <c r="I53" s="107"/>
      <c r="J53" s="107"/>
      <c r="K53" s="107"/>
      <c r="L53" s="107"/>
      <c r="M53" s="107"/>
      <c r="N53" s="107"/>
      <c r="O53" s="39" t="s">
        <v>188</v>
      </c>
      <c r="P53" s="38"/>
      <c r="Q53" s="38"/>
      <c r="R53" s="38"/>
      <c r="S53" s="38"/>
      <c r="T53" s="38"/>
      <c r="U53" s="38"/>
      <c r="V53" s="38"/>
      <c r="W53" s="38"/>
      <c r="X53" s="38"/>
      <c r="Y53" s="38"/>
      <c r="Z53" s="38"/>
      <c r="AA53" s="38"/>
      <c r="AB53" s="38"/>
    </row>
    <row r="54" spans="1:28" s="1" customFormat="1" ht="42.75" x14ac:dyDescent="0.3">
      <c r="A54" s="148"/>
      <c r="B54" s="148"/>
      <c r="C54" s="148"/>
      <c r="D54" s="148"/>
      <c r="E54" s="148"/>
      <c r="F54" s="148"/>
      <c r="G54" s="107"/>
      <c r="H54" s="107"/>
      <c r="I54" s="107"/>
      <c r="J54" s="107"/>
      <c r="K54" s="107"/>
      <c r="L54" s="107"/>
      <c r="M54" s="107"/>
      <c r="N54" s="107"/>
      <c r="O54" s="40" t="s">
        <v>221</v>
      </c>
      <c r="P54" s="38"/>
      <c r="Q54" s="38"/>
      <c r="R54" s="38"/>
      <c r="S54" s="38"/>
      <c r="T54" s="38"/>
      <c r="U54" s="38"/>
      <c r="V54" s="38"/>
      <c r="W54" s="38"/>
      <c r="X54" s="38"/>
      <c r="Y54" s="38"/>
      <c r="Z54" s="38"/>
      <c r="AA54" s="38"/>
      <c r="AB54" s="38"/>
    </row>
    <row r="55" spans="1:28" s="46" customFormat="1" ht="20.25" x14ac:dyDescent="0.3">
      <c r="A55" s="148"/>
      <c r="B55" s="148"/>
      <c r="C55" s="148"/>
      <c r="D55" s="148"/>
      <c r="E55" s="148"/>
      <c r="F55" s="148"/>
      <c r="G55" s="107"/>
      <c r="H55" s="107"/>
      <c r="I55" s="107"/>
      <c r="J55" s="107"/>
      <c r="K55" s="107"/>
      <c r="L55" s="107"/>
      <c r="M55" s="107"/>
      <c r="N55" s="107"/>
      <c r="O55" s="40"/>
      <c r="P55" s="40"/>
      <c r="Q55" s="40"/>
      <c r="R55" s="40"/>
      <c r="S55" s="40"/>
      <c r="T55" s="40"/>
      <c r="U55" s="40"/>
      <c r="V55" s="40"/>
      <c r="W55" s="40"/>
      <c r="X55" s="40"/>
      <c r="Y55" s="40"/>
      <c r="Z55" s="40"/>
      <c r="AA55" s="40"/>
      <c r="AB55" s="40"/>
    </row>
    <row r="56" spans="1:28" s="1" customFormat="1" ht="20.25" x14ac:dyDescent="0.3">
      <c r="A56" s="148"/>
      <c r="B56" s="148"/>
      <c r="C56" s="148"/>
      <c r="D56" s="148"/>
      <c r="E56" s="148"/>
      <c r="F56" s="148"/>
      <c r="G56" s="107"/>
      <c r="H56" s="107"/>
      <c r="I56" s="107"/>
      <c r="J56" s="107"/>
      <c r="K56" s="107"/>
      <c r="L56" s="107"/>
      <c r="M56" s="107"/>
      <c r="N56" s="107"/>
      <c r="O56" s="39" t="s">
        <v>189</v>
      </c>
      <c r="P56" s="38"/>
      <c r="Q56" s="38"/>
      <c r="R56" s="38"/>
      <c r="S56" s="38"/>
      <c r="T56" s="38"/>
      <c r="U56" s="38"/>
      <c r="V56" s="38"/>
      <c r="W56" s="38"/>
      <c r="X56" s="38"/>
      <c r="Y56" s="38"/>
      <c r="Z56" s="38"/>
      <c r="AA56" s="38"/>
      <c r="AB56" s="38"/>
    </row>
    <row r="57" spans="1:28" s="1" customFormat="1" ht="42.75" x14ac:dyDescent="0.3">
      <c r="A57" s="109"/>
      <c r="B57" s="109"/>
      <c r="C57" s="109"/>
      <c r="D57" s="109"/>
      <c r="E57" s="109"/>
      <c r="F57" s="109"/>
      <c r="G57" s="107"/>
      <c r="H57" s="107"/>
      <c r="I57" s="107"/>
      <c r="J57" s="107"/>
      <c r="K57" s="107"/>
      <c r="L57" s="107"/>
      <c r="M57" s="107"/>
      <c r="N57" s="107"/>
      <c r="O57" s="40" t="s">
        <v>122</v>
      </c>
      <c r="P57" s="38"/>
      <c r="Q57" s="38"/>
      <c r="R57" s="38"/>
      <c r="S57" s="38"/>
      <c r="T57" s="38"/>
      <c r="U57" s="38"/>
      <c r="V57" s="38"/>
      <c r="W57" s="38"/>
      <c r="X57" s="38"/>
      <c r="Y57" s="38"/>
      <c r="Z57" s="38"/>
      <c r="AA57" s="38"/>
      <c r="AB57" s="38"/>
    </row>
    <row r="58" spans="1:28" s="1" customFormat="1" ht="20.25" x14ac:dyDescent="0.3">
      <c r="A58" s="109"/>
      <c r="B58" s="109"/>
      <c r="C58" s="109"/>
      <c r="D58" s="109"/>
      <c r="E58" s="109"/>
      <c r="F58" s="109"/>
      <c r="G58" s="107"/>
      <c r="H58" s="107"/>
      <c r="I58" s="107"/>
      <c r="J58" s="107"/>
      <c r="K58" s="107"/>
      <c r="L58" s="107"/>
      <c r="M58" s="107"/>
      <c r="N58" s="107"/>
      <c r="O58" s="40"/>
      <c r="P58" s="38"/>
      <c r="Q58" s="38"/>
      <c r="R58" s="38"/>
      <c r="S58" s="38"/>
      <c r="T58" s="38"/>
      <c r="U58" s="38"/>
      <c r="V58" s="38"/>
      <c r="W58" s="38"/>
      <c r="X58" s="38"/>
      <c r="Y58" s="38"/>
      <c r="Z58" s="38"/>
      <c r="AA58" s="38"/>
      <c r="AB58" s="38"/>
    </row>
    <row r="59" spans="1:28" s="1" customFormat="1" ht="20.25" x14ac:dyDescent="0.3">
      <c r="A59" s="109"/>
      <c r="B59" s="109"/>
      <c r="C59" s="109"/>
      <c r="D59" s="109"/>
      <c r="E59" s="109"/>
      <c r="F59" s="109"/>
      <c r="G59" s="107"/>
      <c r="H59" s="107"/>
      <c r="I59" s="107"/>
      <c r="J59" s="107"/>
      <c r="K59" s="107"/>
      <c r="L59" s="107"/>
      <c r="M59" s="107"/>
      <c r="N59" s="107"/>
      <c r="O59" s="40"/>
      <c r="P59" s="38"/>
      <c r="Q59" s="38"/>
      <c r="R59" s="38"/>
      <c r="S59" s="38"/>
      <c r="T59" s="38"/>
      <c r="U59" s="38"/>
      <c r="V59" s="38"/>
      <c r="W59" s="38"/>
      <c r="X59" s="38"/>
      <c r="Y59" s="38"/>
      <c r="Z59" s="38"/>
      <c r="AA59" s="38"/>
      <c r="AB59" s="38"/>
    </row>
    <row r="60" spans="1:28" s="1" customFormat="1" ht="20.25" x14ac:dyDescent="0.3">
      <c r="A60" s="109"/>
      <c r="B60" s="109"/>
      <c r="C60" s="109"/>
      <c r="D60" s="109"/>
      <c r="E60" s="109"/>
      <c r="F60" s="107"/>
      <c r="G60" s="107"/>
      <c r="H60" s="107"/>
      <c r="I60" s="107"/>
      <c r="J60" s="107"/>
      <c r="K60" s="107"/>
      <c r="L60" s="107"/>
      <c r="M60" s="107"/>
      <c r="N60" s="107"/>
      <c r="O60" s="46"/>
    </row>
    <row r="61" spans="1:28" s="1" customFormat="1" ht="19.5" customHeight="1" x14ac:dyDescent="0.3">
      <c r="A61" s="107"/>
      <c r="B61" s="107"/>
      <c r="C61" s="107"/>
      <c r="D61" s="107"/>
      <c r="E61" s="107"/>
      <c r="F61" s="122"/>
      <c r="G61" s="107"/>
      <c r="H61" s="107"/>
      <c r="I61" s="107"/>
      <c r="J61" s="107"/>
      <c r="K61" s="107"/>
      <c r="L61" s="107"/>
      <c r="M61" s="107"/>
      <c r="N61" s="107"/>
      <c r="O61" s="46"/>
    </row>
    <row r="62" spans="1:28" s="1" customFormat="1" ht="27.75" customHeight="1" x14ac:dyDescent="0.3">
      <c r="A62" s="147" t="s">
        <v>160</v>
      </c>
      <c r="B62" s="147"/>
      <c r="C62" s="147"/>
      <c r="D62" s="147"/>
      <c r="E62" s="122"/>
      <c r="F62" s="125"/>
      <c r="G62" s="107"/>
      <c r="H62" s="107"/>
      <c r="I62" s="107"/>
      <c r="J62" s="107"/>
      <c r="K62" s="107"/>
      <c r="L62" s="107"/>
      <c r="M62" s="107"/>
      <c r="N62" s="107"/>
      <c r="O62" s="39" t="s">
        <v>192</v>
      </c>
      <c r="P62" s="38"/>
      <c r="Q62" s="38"/>
      <c r="R62" s="38"/>
      <c r="S62" s="38"/>
      <c r="T62" s="38"/>
      <c r="U62" s="38"/>
      <c r="V62" s="38"/>
      <c r="W62" s="38"/>
      <c r="X62" s="38"/>
      <c r="Y62" s="38"/>
      <c r="Z62" s="38"/>
      <c r="AA62" s="38"/>
      <c r="AB62" s="38"/>
    </row>
    <row r="63" spans="1:28" s="1" customFormat="1" ht="80.25" customHeight="1" x14ac:dyDescent="0.3">
      <c r="A63" s="149" t="str">
        <f>IF(E27&lt;=0.33,O63,IF(E27&lt;=0.66,O65,O68))</f>
        <v>STRONG: The ability to measure &amp; collect data and measure performance is increasingly critical in the health sector, particularly in outcomes-oriented partnerships and contracts. The organization's score suggests notable ability in this area. Robust processes around how the organization collects, analyzes and reports on data should be maintained.</v>
      </c>
      <c r="B63" s="149"/>
      <c r="C63" s="149"/>
      <c r="D63" s="149"/>
      <c r="E63" s="149"/>
      <c r="F63" s="149"/>
      <c r="G63" s="107"/>
      <c r="H63" s="107"/>
      <c r="I63" s="107"/>
      <c r="J63" s="107"/>
      <c r="K63" s="107"/>
      <c r="L63" s="107"/>
      <c r="M63" s="107"/>
      <c r="N63" s="107"/>
      <c r="O63" s="40" t="s">
        <v>68</v>
      </c>
      <c r="P63" s="38"/>
      <c r="Q63" s="38"/>
      <c r="R63" s="38"/>
      <c r="S63" s="38"/>
      <c r="T63" s="38"/>
      <c r="U63" s="38"/>
      <c r="V63" s="38"/>
      <c r="W63" s="38"/>
      <c r="X63" s="38"/>
      <c r="Y63" s="38"/>
      <c r="Z63" s="38"/>
      <c r="AA63" s="38"/>
      <c r="AB63" s="38"/>
    </row>
    <row r="64" spans="1:28" s="1" customFormat="1" ht="20.25" x14ac:dyDescent="0.3">
      <c r="A64" s="149"/>
      <c r="B64" s="149"/>
      <c r="C64" s="149"/>
      <c r="D64" s="149"/>
      <c r="E64" s="149"/>
      <c r="F64" s="149"/>
      <c r="G64" s="107"/>
      <c r="H64" s="107"/>
      <c r="I64" s="107"/>
      <c r="J64" s="107"/>
      <c r="K64" s="107"/>
      <c r="L64" s="107"/>
      <c r="M64" s="107"/>
      <c r="N64" s="107"/>
      <c r="O64" s="39" t="s">
        <v>188</v>
      </c>
      <c r="P64" s="38"/>
      <c r="Q64" s="38"/>
      <c r="R64" s="38"/>
      <c r="S64" s="38"/>
      <c r="T64" s="38"/>
      <c r="U64" s="38"/>
      <c r="V64" s="38"/>
      <c r="W64" s="38"/>
      <c r="X64" s="38"/>
      <c r="Y64" s="38"/>
      <c r="Z64" s="38"/>
      <c r="AA64" s="38"/>
      <c r="AB64" s="38"/>
    </row>
    <row r="65" spans="1:28" s="1" customFormat="1" ht="57" x14ac:dyDescent="0.3">
      <c r="A65" s="149"/>
      <c r="B65" s="149"/>
      <c r="C65" s="149"/>
      <c r="D65" s="149"/>
      <c r="E65" s="149"/>
      <c r="F65" s="149"/>
      <c r="G65" s="107"/>
      <c r="H65" s="107"/>
      <c r="I65" s="107"/>
      <c r="J65" s="107"/>
      <c r="K65" s="107"/>
      <c r="L65" s="107"/>
      <c r="M65" s="107"/>
      <c r="N65" s="107"/>
      <c r="O65" s="40" t="s">
        <v>69</v>
      </c>
      <c r="P65" s="38"/>
      <c r="Q65" s="38"/>
      <c r="R65" s="38"/>
      <c r="S65" s="38"/>
      <c r="T65" s="38"/>
      <c r="U65" s="38"/>
      <c r="V65" s="38"/>
      <c r="W65" s="38"/>
      <c r="X65" s="38"/>
      <c r="Y65" s="38"/>
      <c r="Z65" s="38"/>
      <c r="AA65" s="38"/>
      <c r="AB65" s="38"/>
    </row>
    <row r="66" spans="1:28" s="46" customFormat="1" ht="20.25" x14ac:dyDescent="0.3">
      <c r="A66" s="123"/>
      <c r="B66" s="123"/>
      <c r="C66" s="123"/>
      <c r="D66" s="123"/>
      <c r="E66" s="123"/>
      <c r="F66" s="123"/>
      <c r="G66" s="107"/>
      <c r="H66" s="107"/>
      <c r="I66" s="107"/>
      <c r="J66" s="107"/>
      <c r="K66" s="107"/>
      <c r="L66" s="107"/>
      <c r="M66" s="107"/>
      <c r="N66" s="107"/>
      <c r="O66" s="40"/>
      <c r="P66" s="40"/>
      <c r="Q66" s="40"/>
      <c r="R66" s="40"/>
      <c r="S66" s="40"/>
      <c r="T66" s="40"/>
      <c r="U66" s="40"/>
      <c r="V66" s="40"/>
      <c r="W66" s="40"/>
      <c r="X66" s="40"/>
      <c r="Y66" s="40"/>
      <c r="Z66" s="40"/>
      <c r="AA66" s="40"/>
      <c r="AB66" s="40"/>
    </row>
    <row r="67" spans="1:28" s="1" customFormat="1" ht="20.25" x14ac:dyDescent="0.3">
      <c r="A67" s="125"/>
      <c r="B67" s="125"/>
      <c r="C67" s="125"/>
      <c r="D67" s="125"/>
      <c r="E67" s="125"/>
      <c r="F67" s="125"/>
      <c r="G67" s="107"/>
      <c r="H67" s="107"/>
      <c r="I67" s="107"/>
      <c r="J67" s="107"/>
      <c r="K67" s="107"/>
      <c r="L67" s="107"/>
      <c r="M67" s="107"/>
      <c r="N67" s="107"/>
      <c r="O67" s="39" t="s">
        <v>191</v>
      </c>
      <c r="P67" s="38"/>
      <c r="Q67" s="38"/>
      <c r="R67" s="38"/>
      <c r="S67" s="38"/>
      <c r="T67" s="38"/>
      <c r="U67" s="38"/>
      <c r="V67" s="38"/>
      <c r="W67" s="38"/>
      <c r="X67" s="38"/>
      <c r="Y67" s="38"/>
      <c r="Z67" s="38"/>
      <c r="AA67" s="38"/>
      <c r="AB67" s="38"/>
    </row>
    <row r="68" spans="1:28" s="1" customFormat="1" ht="57" x14ac:dyDescent="0.3">
      <c r="A68" s="125"/>
      <c r="B68" s="125"/>
      <c r="C68" s="125"/>
      <c r="D68" s="125"/>
      <c r="E68" s="125"/>
      <c r="F68" s="125"/>
      <c r="G68" s="107"/>
      <c r="H68" s="107"/>
      <c r="I68" s="107"/>
      <c r="J68" s="107"/>
      <c r="K68" s="107"/>
      <c r="L68" s="107"/>
      <c r="M68" s="107"/>
      <c r="N68" s="107"/>
      <c r="O68" s="40" t="s">
        <v>70</v>
      </c>
      <c r="P68" s="38"/>
      <c r="Q68" s="38"/>
      <c r="R68" s="38"/>
      <c r="S68" s="38"/>
      <c r="T68" s="38"/>
      <c r="U68" s="38"/>
      <c r="V68" s="38"/>
      <c r="W68" s="38"/>
      <c r="X68" s="38"/>
      <c r="Y68" s="38"/>
      <c r="Z68" s="38"/>
      <c r="AA68" s="38"/>
      <c r="AB68" s="38"/>
    </row>
    <row r="69" spans="1:28" s="1" customFormat="1" ht="20.25" x14ac:dyDescent="0.3">
      <c r="A69" s="125"/>
      <c r="B69" s="125"/>
      <c r="C69" s="125"/>
      <c r="D69" s="125"/>
      <c r="E69" s="125"/>
      <c r="F69" s="125"/>
      <c r="G69" s="107"/>
      <c r="H69" s="107"/>
      <c r="I69" s="107"/>
      <c r="J69" s="107"/>
      <c r="K69" s="107"/>
      <c r="L69" s="107"/>
      <c r="M69" s="107"/>
      <c r="N69" s="107"/>
      <c r="O69" s="40"/>
      <c r="P69" s="38"/>
      <c r="Q69" s="38"/>
      <c r="R69" s="38"/>
      <c r="S69" s="38"/>
      <c r="T69" s="38"/>
      <c r="U69" s="38"/>
      <c r="V69" s="38"/>
      <c r="W69" s="38"/>
      <c r="X69" s="38"/>
      <c r="Y69" s="38"/>
      <c r="Z69" s="38"/>
      <c r="AA69" s="38"/>
      <c r="AB69" s="38"/>
    </row>
    <row r="70" spans="1:28" s="1" customFormat="1" ht="20.25" x14ac:dyDescent="0.3">
      <c r="A70" s="125"/>
      <c r="B70" s="125"/>
      <c r="C70" s="125"/>
      <c r="D70" s="125"/>
      <c r="E70" s="125"/>
      <c r="F70" s="107"/>
      <c r="G70" s="107"/>
      <c r="H70" s="107"/>
      <c r="I70" s="107"/>
      <c r="J70" s="107"/>
      <c r="K70" s="107"/>
      <c r="L70" s="107"/>
      <c r="M70" s="107"/>
      <c r="N70" s="107"/>
      <c r="O70" s="46"/>
    </row>
    <row r="71" spans="1:28" s="1" customFormat="1" ht="12.75" customHeight="1" x14ac:dyDescent="0.3">
      <c r="A71" s="107"/>
      <c r="B71" s="107"/>
      <c r="C71" s="107"/>
      <c r="D71" s="107"/>
      <c r="E71" s="107"/>
      <c r="F71" s="122"/>
      <c r="G71" s="107"/>
      <c r="H71" s="107"/>
      <c r="I71" s="107"/>
      <c r="J71" s="107"/>
      <c r="K71" s="107"/>
      <c r="L71" s="107"/>
      <c r="M71" s="107"/>
      <c r="N71" s="107"/>
      <c r="O71" s="46"/>
    </row>
    <row r="72" spans="1:28" s="1" customFormat="1" ht="24" customHeight="1" x14ac:dyDescent="0.3">
      <c r="A72" s="147" t="s">
        <v>161</v>
      </c>
      <c r="B72" s="147"/>
      <c r="C72" s="147"/>
      <c r="D72" s="122"/>
      <c r="E72" s="122"/>
      <c r="F72" s="125"/>
      <c r="G72" s="107"/>
      <c r="H72" s="107"/>
      <c r="I72" s="107"/>
      <c r="J72" s="107"/>
      <c r="K72" s="107"/>
      <c r="L72" s="107"/>
      <c r="M72" s="107"/>
      <c r="N72" s="107"/>
      <c r="O72" s="39" t="s">
        <v>192</v>
      </c>
      <c r="P72" s="38"/>
      <c r="Q72" s="38"/>
      <c r="R72" s="38"/>
      <c r="S72" s="38"/>
      <c r="T72" s="38"/>
      <c r="U72" s="38"/>
      <c r="V72" s="38"/>
      <c r="W72" s="38"/>
      <c r="X72" s="38"/>
      <c r="Y72" s="38"/>
      <c r="Z72" s="38"/>
      <c r="AA72" s="38"/>
      <c r="AB72" s="38"/>
    </row>
    <row r="73" spans="1:28" s="1" customFormat="1" ht="60" customHeight="1" x14ac:dyDescent="0.3">
      <c r="A73" s="149" t="str">
        <f>IF(E28&lt;=0.33,O73,IF(E28&lt;=0.66,O75,O78))</f>
        <v>STRONG: Although the organization has scored well in this area, they should continue to ensure they have the needed staff and expertise at all levels and that this can adapt to meet changing needs driven by outcomes-oriented partnerships that may require scaling.</v>
      </c>
      <c r="B73" s="149"/>
      <c r="C73" s="149"/>
      <c r="D73" s="149"/>
      <c r="E73" s="149"/>
      <c r="F73" s="149"/>
      <c r="G73" s="107"/>
      <c r="H73" s="107"/>
      <c r="I73" s="107"/>
      <c r="J73" s="107"/>
      <c r="K73" s="107"/>
      <c r="L73" s="107"/>
      <c r="M73" s="107"/>
      <c r="N73" s="107"/>
      <c r="O73" s="40" t="s">
        <v>216</v>
      </c>
      <c r="P73" s="38"/>
      <c r="Q73" s="38"/>
      <c r="R73" s="38"/>
      <c r="S73" s="38"/>
      <c r="T73" s="38"/>
      <c r="U73" s="38"/>
      <c r="V73" s="38"/>
      <c r="W73" s="38"/>
      <c r="X73" s="38"/>
      <c r="Y73" s="38"/>
      <c r="Z73" s="38"/>
      <c r="AA73" s="38"/>
      <c r="AB73" s="38"/>
    </row>
    <row r="74" spans="1:28" s="1" customFormat="1" ht="20.25" x14ac:dyDescent="0.3">
      <c r="A74" s="149"/>
      <c r="B74" s="149"/>
      <c r="C74" s="149"/>
      <c r="D74" s="149"/>
      <c r="E74" s="149"/>
      <c r="F74" s="149"/>
      <c r="G74" s="107"/>
      <c r="H74" s="107"/>
      <c r="I74" s="107"/>
      <c r="J74" s="107"/>
      <c r="K74" s="107"/>
      <c r="L74" s="107"/>
      <c r="M74" s="107"/>
      <c r="N74" s="107"/>
      <c r="O74" s="39" t="s">
        <v>188</v>
      </c>
      <c r="P74" s="38"/>
      <c r="Q74" s="38"/>
      <c r="R74" s="38"/>
      <c r="S74" s="38"/>
      <c r="T74" s="38"/>
      <c r="U74" s="38"/>
      <c r="V74" s="38"/>
      <c r="W74" s="38"/>
      <c r="X74" s="38"/>
      <c r="Y74" s="38"/>
      <c r="Z74" s="38"/>
      <c r="AA74" s="38"/>
      <c r="AB74" s="38"/>
    </row>
    <row r="75" spans="1:28" s="1" customFormat="1" ht="42.75" x14ac:dyDescent="0.3">
      <c r="A75" s="149"/>
      <c r="B75" s="149"/>
      <c r="C75" s="149"/>
      <c r="D75" s="149"/>
      <c r="E75" s="149"/>
      <c r="F75" s="149"/>
      <c r="G75" s="107"/>
      <c r="H75" s="107"/>
      <c r="I75" s="107"/>
      <c r="J75" s="107"/>
      <c r="K75" s="107"/>
      <c r="L75" s="107"/>
      <c r="M75" s="107"/>
      <c r="N75" s="107"/>
      <c r="O75" s="40" t="s">
        <v>110</v>
      </c>
      <c r="P75" s="38"/>
      <c r="Q75" s="38"/>
      <c r="R75" s="38"/>
      <c r="S75" s="38"/>
      <c r="T75" s="38"/>
      <c r="U75" s="38"/>
      <c r="V75" s="38"/>
      <c r="W75" s="38"/>
      <c r="X75" s="38"/>
      <c r="Y75" s="38"/>
      <c r="Z75" s="38"/>
      <c r="AA75" s="38"/>
      <c r="AB75" s="38"/>
    </row>
    <row r="76" spans="1:28" s="46" customFormat="1" ht="20.25" x14ac:dyDescent="0.3">
      <c r="A76" s="123"/>
      <c r="B76" s="123"/>
      <c r="C76" s="123"/>
      <c r="D76" s="123"/>
      <c r="E76" s="123"/>
      <c r="F76" s="123"/>
      <c r="G76" s="107"/>
      <c r="H76" s="107"/>
      <c r="I76" s="107"/>
      <c r="J76" s="107"/>
      <c r="K76" s="107"/>
      <c r="L76" s="107"/>
      <c r="M76" s="107"/>
      <c r="N76" s="107"/>
      <c r="O76" s="40"/>
      <c r="P76" s="40"/>
      <c r="Q76" s="40"/>
      <c r="R76" s="40"/>
      <c r="S76" s="40"/>
      <c r="T76" s="40"/>
      <c r="U76" s="40"/>
      <c r="V76" s="40"/>
      <c r="W76" s="40"/>
      <c r="X76" s="40"/>
      <c r="Y76" s="40"/>
      <c r="Z76" s="40"/>
      <c r="AA76" s="40"/>
      <c r="AB76" s="40"/>
    </row>
    <row r="77" spans="1:28" s="1" customFormat="1" ht="20.25" x14ac:dyDescent="0.3">
      <c r="A77" s="109"/>
      <c r="B77" s="109"/>
      <c r="C77" s="109"/>
      <c r="D77" s="109"/>
      <c r="E77" s="109"/>
      <c r="F77" s="125"/>
      <c r="G77" s="107"/>
      <c r="H77" s="107"/>
      <c r="I77" s="107"/>
      <c r="J77" s="107"/>
      <c r="K77" s="107"/>
      <c r="L77" s="107"/>
      <c r="M77" s="107"/>
      <c r="N77" s="107"/>
      <c r="O77" s="39" t="s">
        <v>191</v>
      </c>
      <c r="P77" s="38"/>
      <c r="Q77" s="38"/>
      <c r="R77" s="38"/>
      <c r="S77" s="38"/>
      <c r="T77" s="38"/>
      <c r="U77" s="38"/>
      <c r="V77" s="38"/>
      <c r="W77" s="38"/>
      <c r="X77" s="38"/>
      <c r="Y77" s="38"/>
      <c r="Z77" s="38"/>
      <c r="AA77" s="38"/>
      <c r="AB77" s="38"/>
    </row>
    <row r="78" spans="1:28" s="1" customFormat="1" ht="45" customHeight="1" x14ac:dyDescent="0.3">
      <c r="A78" s="125"/>
      <c r="B78" s="125"/>
      <c r="C78" s="125"/>
      <c r="D78" s="125"/>
      <c r="E78" s="125"/>
      <c r="F78" s="125"/>
      <c r="G78" s="107"/>
      <c r="H78" s="107"/>
      <c r="I78" s="107"/>
      <c r="J78" s="107"/>
      <c r="K78" s="107"/>
      <c r="L78" s="107"/>
      <c r="M78" s="107"/>
      <c r="N78" s="107"/>
      <c r="O78" s="40" t="s">
        <v>217</v>
      </c>
      <c r="P78" s="38"/>
      <c r="Q78" s="38"/>
      <c r="R78" s="38"/>
      <c r="S78" s="38"/>
      <c r="T78" s="38"/>
      <c r="U78" s="38"/>
      <c r="V78" s="38"/>
      <c r="W78" s="38"/>
      <c r="X78" s="38"/>
      <c r="Y78" s="38"/>
      <c r="Z78" s="38"/>
      <c r="AA78" s="38"/>
      <c r="AB78" s="38"/>
    </row>
    <row r="79" spans="1:28" s="1" customFormat="1" ht="20.25" x14ac:dyDescent="0.3">
      <c r="A79" s="125"/>
      <c r="B79" s="125"/>
      <c r="C79" s="125"/>
      <c r="D79" s="125"/>
      <c r="E79" s="125"/>
      <c r="F79" s="125"/>
      <c r="G79" s="107"/>
      <c r="H79" s="107"/>
      <c r="I79" s="107"/>
      <c r="J79" s="107"/>
      <c r="K79" s="107"/>
      <c r="L79" s="107"/>
      <c r="M79" s="107"/>
      <c r="N79" s="107"/>
      <c r="O79" s="40"/>
      <c r="P79" s="38"/>
      <c r="Q79" s="38"/>
      <c r="R79" s="38"/>
      <c r="S79" s="38"/>
      <c r="T79" s="38"/>
      <c r="U79" s="38"/>
      <c r="V79" s="38"/>
      <c r="W79" s="38"/>
      <c r="X79" s="38"/>
      <c r="Y79" s="38"/>
      <c r="Z79" s="38"/>
      <c r="AA79" s="38"/>
      <c r="AB79" s="38"/>
    </row>
    <row r="80" spans="1:28" s="1" customFormat="1" ht="20.25" x14ac:dyDescent="0.3">
      <c r="A80" s="125"/>
      <c r="B80" s="125"/>
      <c r="C80" s="125"/>
      <c r="D80" s="125"/>
      <c r="E80" s="125"/>
      <c r="F80" s="125"/>
      <c r="G80" s="107"/>
      <c r="H80" s="107"/>
      <c r="I80" s="107"/>
      <c r="J80" s="107"/>
      <c r="K80" s="107"/>
      <c r="L80" s="107"/>
      <c r="M80" s="107"/>
      <c r="N80" s="107"/>
      <c r="O80" s="40"/>
      <c r="P80" s="38"/>
      <c r="Q80" s="38"/>
      <c r="R80" s="38"/>
      <c r="S80" s="38"/>
      <c r="T80" s="38"/>
      <c r="U80" s="38"/>
      <c r="V80" s="38"/>
      <c r="W80" s="38"/>
      <c r="X80" s="38"/>
      <c r="Y80" s="38"/>
      <c r="Z80" s="38"/>
      <c r="AA80" s="38"/>
      <c r="AB80" s="38"/>
    </row>
    <row r="81" spans="1:28" s="1" customFormat="1" ht="18.75" customHeight="1" x14ac:dyDescent="0.3">
      <c r="A81" s="107"/>
      <c r="B81" s="107"/>
      <c r="C81" s="107"/>
      <c r="D81" s="107"/>
      <c r="E81" s="107"/>
      <c r="F81" s="122"/>
      <c r="G81" s="107"/>
      <c r="H81" s="107"/>
      <c r="I81" s="107"/>
      <c r="J81" s="107"/>
      <c r="K81" s="107"/>
      <c r="L81" s="107"/>
      <c r="M81" s="107"/>
      <c r="N81" s="107"/>
      <c r="O81" s="46"/>
    </row>
    <row r="82" spans="1:28" s="1" customFormat="1" ht="24" customHeight="1" x14ac:dyDescent="0.3">
      <c r="A82" s="147" t="s">
        <v>162</v>
      </c>
      <c r="B82" s="147"/>
      <c r="C82" s="147"/>
      <c r="D82" s="147"/>
      <c r="E82" s="122"/>
      <c r="F82" s="125"/>
      <c r="G82" s="107"/>
      <c r="H82" s="107"/>
      <c r="I82" s="107"/>
      <c r="J82" s="107"/>
      <c r="K82" s="107"/>
      <c r="L82" s="107"/>
      <c r="M82" s="107"/>
      <c r="N82" s="107"/>
      <c r="O82" s="39" t="s">
        <v>192</v>
      </c>
      <c r="P82" s="38"/>
      <c r="Q82" s="38"/>
      <c r="R82" s="38"/>
      <c r="S82" s="38"/>
      <c r="T82" s="38"/>
      <c r="U82" s="38"/>
      <c r="V82" s="38"/>
      <c r="W82" s="38"/>
      <c r="X82" s="38"/>
      <c r="Y82" s="38"/>
      <c r="Z82" s="38"/>
      <c r="AA82" s="38"/>
      <c r="AB82" s="38"/>
    </row>
    <row r="83" spans="1:28" s="1" customFormat="1" ht="57.75" customHeight="1" x14ac:dyDescent="0.3">
      <c r="A83" s="149" t="str">
        <f>IF(E29&lt;=0.33,O83,IF(E29&lt;=0.66,O85,O88))</f>
        <v xml:space="preserve">STRONG: The organization likely has adequate experience to successfully negotiate outcomes and partnership-based contracts. However, the potential complexity that new contracts may have should not be underestimated. </v>
      </c>
      <c r="B83" s="149"/>
      <c r="C83" s="149"/>
      <c r="D83" s="149"/>
      <c r="E83" s="149"/>
      <c r="F83" s="149"/>
      <c r="G83" s="107"/>
      <c r="H83" s="107"/>
      <c r="I83" s="107"/>
      <c r="J83" s="107"/>
      <c r="K83" s="107"/>
      <c r="L83" s="107"/>
      <c r="M83" s="107"/>
      <c r="N83" s="107"/>
      <c r="O83" s="40" t="s">
        <v>164</v>
      </c>
      <c r="P83" s="38"/>
      <c r="Q83" s="38"/>
      <c r="R83" s="38"/>
      <c r="S83" s="38"/>
      <c r="T83" s="38"/>
      <c r="U83" s="38"/>
      <c r="V83" s="38"/>
      <c r="W83" s="38"/>
      <c r="X83" s="38"/>
      <c r="Y83" s="38"/>
      <c r="Z83" s="38"/>
      <c r="AA83" s="38"/>
      <c r="AB83" s="38"/>
    </row>
    <row r="84" spans="1:28" s="1" customFormat="1" ht="20.25" x14ac:dyDescent="0.3">
      <c r="A84" s="149"/>
      <c r="B84" s="149"/>
      <c r="C84" s="149"/>
      <c r="D84" s="149"/>
      <c r="E84" s="149"/>
      <c r="F84" s="149"/>
      <c r="G84" s="107"/>
      <c r="H84" s="107"/>
      <c r="I84" s="107"/>
      <c r="J84" s="107"/>
      <c r="K84" s="107"/>
      <c r="L84" s="107"/>
      <c r="M84" s="107"/>
      <c r="N84" s="107"/>
      <c r="O84" s="39" t="s">
        <v>188</v>
      </c>
      <c r="P84" s="38"/>
      <c r="Q84" s="38"/>
      <c r="R84" s="38"/>
      <c r="S84" s="38"/>
      <c r="T84" s="38"/>
      <c r="U84" s="38"/>
      <c r="V84" s="38"/>
      <c r="W84" s="38"/>
      <c r="X84" s="38"/>
      <c r="Y84" s="38"/>
      <c r="Z84" s="38"/>
      <c r="AA84" s="38"/>
      <c r="AB84" s="38"/>
    </row>
    <row r="85" spans="1:28" s="1" customFormat="1" ht="42.75" x14ac:dyDescent="0.3">
      <c r="A85" s="149"/>
      <c r="B85" s="149"/>
      <c r="C85" s="149"/>
      <c r="D85" s="149"/>
      <c r="E85" s="149"/>
      <c r="F85" s="149"/>
      <c r="G85" s="107"/>
      <c r="H85" s="107"/>
      <c r="I85" s="107"/>
      <c r="J85" s="107"/>
      <c r="K85" s="107"/>
      <c r="L85" s="107"/>
      <c r="M85" s="107"/>
      <c r="N85" s="107"/>
      <c r="O85" s="40" t="s">
        <v>116</v>
      </c>
      <c r="P85" s="38"/>
      <c r="Q85" s="38"/>
      <c r="R85" s="38"/>
      <c r="S85" s="38"/>
      <c r="T85" s="38"/>
      <c r="U85" s="38"/>
      <c r="V85" s="38"/>
      <c r="W85" s="38"/>
      <c r="X85" s="38"/>
      <c r="Y85" s="38"/>
      <c r="Z85" s="38"/>
      <c r="AA85" s="38"/>
      <c r="AB85" s="38"/>
    </row>
    <row r="86" spans="1:28" s="46" customFormat="1" ht="20.25" x14ac:dyDescent="0.3">
      <c r="A86" s="149"/>
      <c r="B86" s="149"/>
      <c r="C86" s="149"/>
      <c r="D86" s="149"/>
      <c r="E86" s="149"/>
      <c r="F86" s="149"/>
      <c r="G86" s="107"/>
      <c r="H86" s="107"/>
      <c r="I86" s="107"/>
      <c r="J86" s="107"/>
      <c r="K86" s="107"/>
      <c r="L86" s="107"/>
      <c r="M86" s="107"/>
      <c r="N86" s="107"/>
      <c r="O86" s="40"/>
      <c r="P86" s="40"/>
      <c r="Q86" s="40"/>
      <c r="R86" s="40"/>
      <c r="S86" s="40"/>
      <c r="T86" s="40"/>
      <c r="U86" s="40"/>
      <c r="V86" s="40"/>
      <c r="W86" s="40"/>
      <c r="X86" s="40"/>
      <c r="Y86" s="40"/>
      <c r="Z86" s="40"/>
      <c r="AA86" s="40"/>
      <c r="AB86" s="40"/>
    </row>
    <row r="87" spans="1:28" s="1" customFormat="1" ht="20.25" x14ac:dyDescent="0.3">
      <c r="A87" s="149"/>
      <c r="B87" s="149"/>
      <c r="C87" s="149"/>
      <c r="D87" s="149"/>
      <c r="E87" s="149"/>
      <c r="F87" s="149"/>
      <c r="G87" s="107"/>
      <c r="H87" s="107"/>
      <c r="I87" s="107"/>
      <c r="J87" s="107"/>
      <c r="K87" s="107"/>
      <c r="L87" s="107"/>
      <c r="M87" s="107"/>
      <c r="N87" s="107"/>
      <c r="O87" s="39" t="s">
        <v>191</v>
      </c>
      <c r="P87" s="38"/>
      <c r="Q87" s="38"/>
      <c r="R87" s="38"/>
      <c r="S87" s="38"/>
      <c r="T87" s="38"/>
      <c r="U87" s="38"/>
      <c r="V87" s="38"/>
      <c r="W87" s="38"/>
      <c r="X87" s="38"/>
      <c r="Y87" s="38"/>
      <c r="Z87" s="38"/>
      <c r="AA87" s="38"/>
      <c r="AB87" s="38"/>
    </row>
    <row r="88" spans="1:28" s="1" customFormat="1" ht="42.75" x14ac:dyDescent="0.3">
      <c r="A88" s="125"/>
      <c r="B88" s="125"/>
      <c r="C88" s="125"/>
      <c r="D88" s="125"/>
      <c r="E88" s="125"/>
      <c r="F88" s="125"/>
      <c r="G88" s="107"/>
      <c r="H88" s="107"/>
      <c r="I88" s="107"/>
      <c r="J88" s="107"/>
      <c r="K88" s="107"/>
      <c r="L88" s="107"/>
      <c r="M88" s="107"/>
      <c r="N88" s="107"/>
      <c r="O88" s="40" t="s">
        <v>123</v>
      </c>
      <c r="P88" s="38"/>
      <c r="Q88" s="38"/>
      <c r="R88" s="38"/>
      <c r="S88" s="38"/>
      <c r="T88" s="38"/>
      <c r="U88" s="38"/>
      <c r="V88" s="38"/>
      <c r="W88" s="38"/>
      <c r="X88" s="38"/>
      <c r="Y88" s="38"/>
      <c r="Z88" s="38"/>
      <c r="AA88" s="38"/>
      <c r="AB88" s="38"/>
    </row>
    <row r="89" spans="1:28" s="1" customFormat="1" ht="20.25" x14ac:dyDescent="0.3">
      <c r="A89" s="125"/>
      <c r="B89" s="125"/>
      <c r="C89" s="125"/>
      <c r="D89" s="125"/>
      <c r="E89" s="125"/>
      <c r="F89" s="125"/>
      <c r="G89" s="107"/>
      <c r="H89" s="107"/>
      <c r="I89" s="107"/>
      <c r="J89" s="107"/>
      <c r="K89" s="107"/>
      <c r="L89" s="107"/>
      <c r="M89" s="107"/>
      <c r="N89" s="107"/>
      <c r="O89" s="40"/>
      <c r="P89" s="38"/>
      <c r="Q89" s="38"/>
      <c r="R89" s="38"/>
      <c r="S89" s="38"/>
      <c r="T89" s="38"/>
      <c r="U89" s="38"/>
      <c r="V89" s="38"/>
      <c r="W89" s="38"/>
      <c r="X89" s="38"/>
      <c r="Y89" s="38"/>
      <c r="Z89" s="38"/>
      <c r="AA89" s="38"/>
      <c r="AB89" s="38"/>
    </row>
    <row r="90" spans="1:28" s="1" customFormat="1" ht="20.25" x14ac:dyDescent="0.3">
      <c r="A90" s="106"/>
      <c r="B90" s="106"/>
      <c r="C90" s="106"/>
      <c r="D90" s="106"/>
      <c r="E90" s="106"/>
      <c r="F90" s="106"/>
      <c r="G90" s="107"/>
      <c r="H90" s="107"/>
      <c r="I90" s="107"/>
      <c r="J90" s="107"/>
      <c r="K90" s="107"/>
      <c r="L90" s="107"/>
      <c r="M90" s="107"/>
      <c r="N90" s="107"/>
      <c r="O90" s="38"/>
      <c r="P90" s="38"/>
      <c r="Q90" s="38"/>
      <c r="R90" s="38"/>
      <c r="S90" s="38"/>
      <c r="T90" s="38"/>
      <c r="U90" s="38"/>
      <c r="V90" s="38"/>
      <c r="W90" s="38"/>
      <c r="X90" s="38"/>
      <c r="Y90" s="38"/>
      <c r="Z90" s="38"/>
      <c r="AA90" s="38"/>
      <c r="AB90" s="38"/>
    </row>
    <row r="91" spans="1:28" s="1" customFormat="1" ht="20.25" x14ac:dyDescent="0.3">
      <c r="A91" s="106"/>
      <c r="B91" s="106"/>
      <c r="C91" s="106"/>
      <c r="D91" s="106"/>
      <c r="E91" s="106"/>
      <c r="F91" s="106"/>
      <c r="G91" s="107"/>
      <c r="H91" s="107"/>
      <c r="I91" s="107"/>
      <c r="J91" s="107"/>
      <c r="K91" s="107"/>
      <c r="L91" s="107"/>
      <c r="M91" s="107"/>
      <c r="N91" s="107"/>
      <c r="O91" s="38"/>
      <c r="P91" s="38"/>
      <c r="Q91" s="38"/>
      <c r="R91" s="38"/>
      <c r="S91" s="38"/>
      <c r="T91" s="38"/>
      <c r="U91" s="38"/>
      <c r="V91" s="38"/>
      <c r="W91" s="38"/>
      <c r="X91" s="38"/>
      <c r="Y91" s="38"/>
      <c r="Z91" s="38"/>
      <c r="AA91" s="38"/>
      <c r="AB91" s="38"/>
    </row>
    <row r="92" spans="1:28" s="1" customFormat="1" ht="20.25" x14ac:dyDescent="0.3">
      <c r="A92" s="106"/>
      <c r="B92" s="106"/>
      <c r="C92" s="106"/>
      <c r="D92" s="106"/>
      <c r="E92" s="106"/>
      <c r="F92" s="107"/>
      <c r="G92" s="107"/>
      <c r="H92" s="107"/>
      <c r="I92" s="107"/>
      <c r="J92" s="107"/>
      <c r="K92" s="107"/>
      <c r="L92" s="107"/>
      <c r="M92" s="107"/>
      <c r="N92" s="107"/>
      <c r="O92" s="38"/>
      <c r="P92" s="38"/>
      <c r="Q92" s="38"/>
      <c r="R92" s="38"/>
      <c r="S92" s="38"/>
      <c r="T92" s="38"/>
      <c r="U92" s="38"/>
      <c r="V92" s="38"/>
      <c r="W92" s="38"/>
      <c r="X92" s="38"/>
      <c r="Y92" s="38"/>
      <c r="Z92" s="38"/>
      <c r="AA92" s="38"/>
      <c r="AB92" s="38"/>
    </row>
    <row r="93" spans="1:28" s="1" customFormat="1" ht="20.25" x14ac:dyDescent="0.3">
      <c r="A93" s="107"/>
      <c r="B93" s="107"/>
      <c r="C93" s="107"/>
      <c r="D93" s="107"/>
      <c r="E93" s="107"/>
      <c r="F93" s="107"/>
      <c r="G93" s="107"/>
      <c r="H93" s="107"/>
      <c r="I93" s="107"/>
      <c r="J93" s="107"/>
      <c r="K93" s="107"/>
      <c r="L93" s="107"/>
      <c r="M93" s="107"/>
      <c r="N93" s="107"/>
    </row>
    <row r="94" spans="1:28" s="1" customFormat="1" ht="20.25" x14ac:dyDescent="0.3">
      <c r="A94" s="107"/>
      <c r="B94" s="107"/>
      <c r="C94" s="107"/>
      <c r="D94" s="107"/>
      <c r="E94" s="107"/>
      <c r="F94" s="107"/>
      <c r="G94" s="107"/>
      <c r="H94" s="107"/>
      <c r="I94" s="107"/>
      <c r="J94" s="107"/>
      <c r="K94" s="107"/>
      <c r="L94" s="107"/>
      <c r="M94" s="107"/>
      <c r="N94" s="107"/>
    </row>
    <row r="95" spans="1:28" s="1" customFormat="1" ht="20.25" x14ac:dyDescent="0.3">
      <c r="A95" s="107"/>
      <c r="B95" s="107"/>
      <c r="C95" s="107"/>
      <c r="D95" s="107"/>
      <c r="E95" s="107"/>
      <c r="F95" s="107"/>
      <c r="G95" s="107"/>
      <c r="H95" s="107"/>
      <c r="I95" s="107"/>
      <c r="J95" s="107"/>
      <c r="K95" s="107"/>
      <c r="L95" s="107"/>
      <c r="M95" s="107"/>
      <c r="N95" s="107"/>
    </row>
    <row r="96" spans="1:28" s="1" customFormat="1" ht="20.25" x14ac:dyDescent="0.3">
      <c r="A96" s="107"/>
      <c r="B96" s="107"/>
      <c r="C96" s="107"/>
      <c r="D96" s="107"/>
      <c r="E96" s="107"/>
      <c r="F96" s="107"/>
      <c r="G96" s="107"/>
      <c r="H96" s="107"/>
      <c r="I96" s="107"/>
      <c r="J96" s="107"/>
      <c r="K96" s="107"/>
      <c r="L96" s="107"/>
      <c r="M96" s="107"/>
      <c r="N96" s="107"/>
    </row>
    <row r="97" spans="1:14" s="1" customFormat="1" ht="20.25" x14ac:dyDescent="0.3">
      <c r="A97" s="107"/>
      <c r="B97" s="107"/>
      <c r="C97" s="107"/>
      <c r="D97" s="107"/>
      <c r="E97" s="107"/>
      <c r="F97" s="107"/>
      <c r="G97" s="107"/>
      <c r="H97" s="107"/>
      <c r="I97" s="107"/>
      <c r="J97" s="107"/>
      <c r="K97" s="107"/>
      <c r="L97" s="107"/>
      <c r="M97" s="107"/>
      <c r="N97" s="107"/>
    </row>
    <row r="98" spans="1:14" s="1" customFormat="1" ht="20.25" x14ac:dyDescent="0.3">
      <c r="A98" s="107"/>
      <c r="B98" s="107"/>
      <c r="C98" s="107"/>
      <c r="D98" s="107"/>
      <c r="E98" s="107"/>
      <c r="F98" s="107"/>
      <c r="G98" s="107"/>
      <c r="H98" s="107"/>
      <c r="I98" s="107"/>
      <c r="J98" s="107"/>
      <c r="K98" s="107"/>
      <c r="L98" s="107"/>
      <c r="M98" s="107"/>
      <c r="N98" s="107"/>
    </row>
    <row r="99" spans="1:14" s="1" customFormat="1" ht="20.25" x14ac:dyDescent="0.3">
      <c r="A99" s="107"/>
      <c r="B99" s="107"/>
      <c r="C99" s="107"/>
      <c r="D99" s="107"/>
      <c r="E99" s="107"/>
      <c r="F99" s="107"/>
      <c r="G99" s="107"/>
      <c r="H99" s="107"/>
      <c r="I99" s="107"/>
      <c r="J99" s="107"/>
      <c r="K99" s="107"/>
      <c r="L99" s="107"/>
      <c r="M99" s="107"/>
      <c r="N99" s="107"/>
    </row>
    <row r="100" spans="1:14" s="1" customFormat="1" ht="20.25" x14ac:dyDescent="0.3">
      <c r="A100" s="107"/>
      <c r="B100" s="107"/>
      <c r="C100" s="107"/>
      <c r="D100" s="107"/>
      <c r="E100" s="107"/>
      <c r="F100" s="107"/>
      <c r="G100" s="107"/>
      <c r="H100" s="107"/>
      <c r="I100" s="107"/>
      <c r="J100" s="107"/>
      <c r="K100" s="107"/>
      <c r="L100" s="107"/>
      <c r="M100" s="107"/>
      <c r="N100" s="107"/>
    </row>
    <row r="101" spans="1:14" s="1" customFormat="1" ht="20.25" x14ac:dyDescent="0.3">
      <c r="A101" s="107"/>
      <c r="B101" s="107"/>
      <c r="C101" s="107"/>
      <c r="D101" s="107"/>
      <c r="E101" s="107"/>
      <c r="F101" s="107"/>
      <c r="G101" s="107"/>
      <c r="H101" s="107"/>
      <c r="I101" s="107"/>
      <c r="J101" s="107"/>
      <c r="K101" s="107"/>
      <c r="L101" s="107"/>
      <c r="M101" s="107"/>
      <c r="N101" s="107"/>
    </row>
    <row r="102" spans="1:14" s="1" customFormat="1" ht="20.25" x14ac:dyDescent="0.3">
      <c r="A102" s="107"/>
      <c r="B102" s="107"/>
      <c r="C102" s="107"/>
      <c r="D102" s="107"/>
      <c r="E102" s="107"/>
      <c r="F102" s="107"/>
      <c r="G102" s="107"/>
      <c r="H102" s="107"/>
      <c r="I102" s="107"/>
      <c r="J102" s="107"/>
      <c r="K102" s="107"/>
      <c r="L102" s="107"/>
      <c r="M102" s="107"/>
      <c r="N102" s="107"/>
    </row>
    <row r="103" spans="1:14" s="1" customFormat="1" ht="20.25" x14ac:dyDescent="0.3">
      <c r="A103" s="107"/>
      <c r="B103" s="107"/>
      <c r="C103" s="107"/>
      <c r="D103" s="107"/>
      <c r="E103" s="107"/>
      <c r="F103" s="107"/>
      <c r="G103" s="107"/>
      <c r="H103" s="107"/>
      <c r="I103" s="107"/>
      <c r="J103" s="107"/>
      <c r="K103" s="107"/>
      <c r="L103" s="107"/>
      <c r="M103" s="107"/>
      <c r="N103" s="107"/>
    </row>
    <row r="104" spans="1:14" s="1" customFormat="1" ht="20.25" x14ac:dyDescent="0.3">
      <c r="A104" s="107"/>
      <c r="B104" s="107"/>
      <c r="C104" s="107"/>
      <c r="D104" s="107"/>
      <c r="E104" s="107"/>
      <c r="F104" s="107"/>
      <c r="G104" s="107"/>
      <c r="H104" s="107"/>
      <c r="I104" s="107"/>
      <c r="J104" s="107"/>
      <c r="K104" s="107"/>
      <c r="L104" s="107"/>
      <c r="M104" s="107"/>
      <c r="N104" s="107"/>
    </row>
    <row r="105" spans="1:14" s="1" customFormat="1" ht="20.25" x14ac:dyDescent="0.3">
      <c r="A105" s="107"/>
      <c r="B105" s="107"/>
      <c r="C105" s="107"/>
      <c r="D105" s="107"/>
      <c r="E105" s="107"/>
      <c r="F105" s="107"/>
      <c r="G105" s="107"/>
      <c r="H105" s="107"/>
      <c r="I105" s="107"/>
      <c r="J105" s="107"/>
      <c r="K105" s="107"/>
      <c r="L105" s="107"/>
      <c r="M105" s="107"/>
      <c r="N105" s="107"/>
    </row>
    <row r="106" spans="1:14" s="1" customFormat="1" ht="20.25" x14ac:dyDescent="0.3">
      <c r="A106" s="107"/>
      <c r="B106" s="107"/>
      <c r="C106" s="107"/>
      <c r="D106" s="107"/>
      <c r="E106" s="107"/>
      <c r="F106" s="107"/>
      <c r="G106" s="107"/>
      <c r="H106" s="107"/>
      <c r="I106" s="107"/>
      <c r="J106" s="107"/>
      <c r="K106" s="107"/>
      <c r="L106" s="107"/>
      <c r="M106" s="107"/>
      <c r="N106" s="107"/>
    </row>
    <row r="107" spans="1:14" s="1" customFormat="1" ht="20.25" x14ac:dyDescent="0.3">
      <c r="A107" s="107"/>
      <c r="B107" s="107"/>
      <c r="C107" s="107"/>
      <c r="D107" s="107"/>
      <c r="E107" s="107"/>
      <c r="F107" s="107"/>
      <c r="G107" s="107"/>
      <c r="H107" s="107"/>
      <c r="I107" s="107"/>
      <c r="J107" s="107"/>
      <c r="K107" s="107"/>
      <c r="L107" s="107"/>
      <c r="M107" s="107"/>
      <c r="N107" s="107"/>
    </row>
    <row r="108" spans="1:14" s="1" customFormat="1" ht="20.25" x14ac:dyDescent="0.3">
      <c r="A108" s="107"/>
      <c r="B108" s="107"/>
      <c r="C108" s="107"/>
      <c r="D108" s="107"/>
      <c r="E108" s="107"/>
      <c r="F108" s="107"/>
      <c r="G108" s="107"/>
      <c r="H108" s="107"/>
      <c r="I108" s="107"/>
      <c r="J108" s="107"/>
      <c r="K108" s="107"/>
      <c r="L108" s="107"/>
      <c r="M108" s="107"/>
      <c r="N108" s="107"/>
    </row>
    <row r="109" spans="1:14" s="1" customFormat="1" ht="20.25" x14ac:dyDescent="0.3">
      <c r="A109" s="107"/>
      <c r="B109" s="107"/>
      <c r="C109" s="107"/>
      <c r="D109" s="107"/>
      <c r="E109" s="107"/>
      <c r="F109" s="107"/>
      <c r="G109" s="107"/>
      <c r="H109" s="107"/>
      <c r="I109" s="107"/>
      <c r="J109" s="107"/>
      <c r="K109" s="107"/>
      <c r="L109" s="107"/>
      <c r="M109" s="107"/>
      <c r="N109" s="107"/>
    </row>
    <row r="110" spans="1:14" s="1" customFormat="1" ht="20.25" x14ac:dyDescent="0.3">
      <c r="A110" s="107"/>
      <c r="B110" s="107"/>
      <c r="C110" s="107"/>
      <c r="D110" s="107"/>
      <c r="E110" s="107"/>
      <c r="F110" s="107"/>
      <c r="G110" s="107"/>
      <c r="H110" s="107"/>
      <c r="I110" s="107"/>
      <c r="J110" s="107"/>
      <c r="K110" s="107"/>
      <c r="L110" s="107"/>
      <c r="M110" s="107"/>
      <c r="N110" s="107"/>
    </row>
    <row r="111" spans="1:14" s="1" customFormat="1" ht="20.25" x14ac:dyDescent="0.3">
      <c r="A111" s="107"/>
      <c r="B111" s="107"/>
      <c r="C111" s="107"/>
      <c r="D111" s="107"/>
      <c r="E111" s="107"/>
      <c r="F111" s="107"/>
      <c r="G111" s="107"/>
      <c r="H111" s="107"/>
      <c r="I111" s="107"/>
      <c r="J111" s="107"/>
      <c r="K111" s="107"/>
      <c r="L111" s="107"/>
      <c r="M111" s="107"/>
      <c r="N111" s="107"/>
    </row>
    <row r="112" spans="1:14" s="1" customFormat="1" ht="20.25" x14ac:dyDescent="0.3">
      <c r="A112" s="107"/>
      <c r="B112" s="107"/>
      <c r="C112" s="107"/>
      <c r="D112" s="107"/>
      <c r="E112" s="107"/>
      <c r="F112" s="107"/>
      <c r="G112" s="107"/>
      <c r="H112" s="107"/>
      <c r="I112" s="107"/>
      <c r="J112" s="107"/>
      <c r="K112" s="107"/>
      <c r="L112" s="107"/>
      <c r="M112" s="107"/>
      <c r="N112" s="107"/>
    </row>
    <row r="113" spans="1:14" s="1" customFormat="1" ht="20.25" x14ac:dyDescent="0.3">
      <c r="A113" s="107"/>
      <c r="B113" s="107"/>
      <c r="C113" s="107"/>
      <c r="D113" s="107"/>
      <c r="E113" s="107"/>
      <c r="F113" s="107"/>
      <c r="G113" s="107"/>
      <c r="H113" s="107"/>
      <c r="I113" s="107"/>
      <c r="J113" s="107"/>
      <c r="K113" s="107"/>
      <c r="L113" s="107"/>
      <c r="M113" s="107"/>
      <c r="N113" s="107"/>
    </row>
    <row r="114" spans="1:14" s="1" customFormat="1" ht="20.25" x14ac:dyDescent="0.3">
      <c r="A114" s="107"/>
      <c r="B114" s="107"/>
      <c r="C114" s="107"/>
      <c r="D114" s="107"/>
      <c r="E114" s="107"/>
      <c r="F114" s="107"/>
      <c r="G114" s="107"/>
      <c r="H114" s="107"/>
      <c r="I114" s="107"/>
      <c r="J114" s="107"/>
      <c r="K114" s="107"/>
      <c r="L114" s="107"/>
      <c r="M114" s="107"/>
      <c r="N114" s="107"/>
    </row>
    <row r="115" spans="1:14" s="1" customFormat="1" ht="20.25" x14ac:dyDescent="0.3">
      <c r="A115" s="107"/>
      <c r="B115" s="107"/>
      <c r="C115" s="107"/>
      <c r="D115" s="107"/>
      <c r="E115" s="107"/>
      <c r="F115" s="107"/>
      <c r="G115" s="107"/>
      <c r="H115" s="107"/>
      <c r="I115" s="107"/>
      <c r="J115" s="107"/>
      <c r="K115" s="107"/>
      <c r="L115" s="107"/>
      <c r="M115" s="107"/>
      <c r="N115" s="107"/>
    </row>
    <row r="116" spans="1:14" s="1" customFormat="1" ht="20.25" x14ac:dyDescent="0.3">
      <c r="A116" s="107"/>
      <c r="B116" s="107"/>
      <c r="C116" s="107"/>
      <c r="D116" s="107"/>
      <c r="E116" s="107"/>
      <c r="F116" s="107"/>
      <c r="G116" s="107"/>
      <c r="H116" s="107"/>
      <c r="I116" s="107"/>
      <c r="J116" s="107"/>
      <c r="K116" s="107"/>
      <c r="L116" s="107"/>
      <c r="M116" s="107"/>
      <c r="N116" s="107"/>
    </row>
    <row r="117" spans="1:14" s="1" customFormat="1" ht="20.25" x14ac:dyDescent="0.3">
      <c r="A117" s="107"/>
      <c r="B117" s="107"/>
      <c r="C117" s="107"/>
      <c r="D117" s="107"/>
      <c r="E117" s="107"/>
      <c r="F117" s="107"/>
      <c r="G117" s="107"/>
      <c r="H117" s="107"/>
      <c r="I117" s="107"/>
      <c r="J117" s="107"/>
      <c r="K117" s="107"/>
      <c r="L117" s="107"/>
      <c r="M117" s="107"/>
      <c r="N117" s="107"/>
    </row>
    <row r="118" spans="1:14" s="1" customFormat="1" ht="20.25" x14ac:dyDescent="0.3">
      <c r="A118" s="107"/>
      <c r="B118" s="107"/>
      <c r="C118" s="107"/>
      <c r="D118" s="107"/>
      <c r="E118" s="107"/>
      <c r="F118" s="107"/>
      <c r="G118" s="107"/>
      <c r="H118" s="107"/>
      <c r="I118" s="107"/>
      <c r="J118" s="107"/>
      <c r="K118" s="107"/>
      <c r="L118" s="107"/>
      <c r="M118" s="107"/>
      <c r="N118" s="107"/>
    </row>
    <row r="119" spans="1:14" s="1" customFormat="1" ht="20.25" x14ac:dyDescent="0.3">
      <c r="A119" s="107"/>
      <c r="B119" s="107"/>
      <c r="C119" s="107"/>
      <c r="D119" s="107"/>
      <c r="E119" s="107"/>
      <c r="F119" s="107"/>
      <c r="G119" s="107"/>
      <c r="H119" s="107"/>
      <c r="I119" s="107"/>
      <c r="J119" s="107"/>
      <c r="K119" s="107"/>
      <c r="L119" s="107"/>
      <c r="M119" s="107"/>
      <c r="N119" s="107"/>
    </row>
    <row r="120" spans="1:14" s="1" customFormat="1" ht="20.25" x14ac:dyDescent="0.3">
      <c r="A120" s="107"/>
      <c r="B120" s="107"/>
      <c r="C120" s="107"/>
      <c r="D120" s="107"/>
      <c r="E120" s="107"/>
      <c r="F120" s="107"/>
      <c r="G120" s="107"/>
      <c r="H120" s="107"/>
      <c r="I120" s="107"/>
      <c r="J120" s="107"/>
      <c r="K120" s="107"/>
      <c r="L120" s="107"/>
      <c r="M120" s="107"/>
      <c r="N120" s="107"/>
    </row>
    <row r="121" spans="1:14" s="1" customFormat="1" ht="20.25" x14ac:dyDescent="0.3">
      <c r="A121" s="107"/>
      <c r="B121" s="107"/>
      <c r="C121" s="107"/>
      <c r="D121" s="107"/>
      <c r="E121" s="107"/>
      <c r="F121" s="107"/>
      <c r="G121" s="107"/>
      <c r="H121" s="107"/>
      <c r="I121" s="107"/>
      <c r="J121" s="107"/>
      <c r="K121" s="107"/>
      <c r="L121" s="107"/>
      <c r="M121" s="107"/>
      <c r="N121" s="107"/>
    </row>
    <row r="122" spans="1:14" s="1" customFormat="1" ht="20.25" x14ac:dyDescent="0.3">
      <c r="A122" s="107"/>
      <c r="B122" s="107"/>
      <c r="C122" s="107"/>
      <c r="D122" s="107"/>
      <c r="E122" s="107"/>
      <c r="F122" s="107"/>
      <c r="G122" s="107"/>
      <c r="H122" s="107"/>
      <c r="I122" s="107"/>
      <c r="J122" s="107"/>
      <c r="K122" s="107"/>
      <c r="L122" s="107"/>
      <c r="M122" s="107"/>
      <c r="N122" s="107"/>
    </row>
    <row r="123" spans="1:14" s="1" customFormat="1" ht="20.25" x14ac:dyDescent="0.3">
      <c r="A123" s="107"/>
      <c r="B123" s="107"/>
      <c r="C123" s="107"/>
      <c r="D123" s="107"/>
      <c r="E123" s="107"/>
      <c r="F123" s="107"/>
      <c r="G123" s="107"/>
      <c r="H123" s="107"/>
      <c r="I123" s="107"/>
      <c r="J123" s="107"/>
      <c r="K123" s="107"/>
      <c r="L123" s="107"/>
      <c r="M123" s="107"/>
      <c r="N123" s="107"/>
    </row>
    <row r="124" spans="1:14" s="1" customFormat="1" ht="20.25" x14ac:dyDescent="0.3">
      <c r="A124" s="107"/>
      <c r="B124" s="107"/>
      <c r="C124" s="107"/>
      <c r="D124" s="107"/>
      <c r="E124" s="107"/>
      <c r="F124" s="107"/>
      <c r="G124" s="107"/>
      <c r="H124" s="107"/>
      <c r="I124" s="107"/>
      <c r="J124" s="107"/>
      <c r="K124" s="107"/>
      <c r="L124" s="107"/>
      <c r="M124" s="107"/>
      <c r="N124" s="107"/>
    </row>
    <row r="125" spans="1:14" s="1" customFormat="1" ht="20.25" x14ac:dyDescent="0.3">
      <c r="A125" s="107"/>
      <c r="B125" s="107"/>
      <c r="C125" s="107"/>
      <c r="D125" s="107"/>
      <c r="E125" s="107"/>
      <c r="F125" s="107"/>
      <c r="G125" s="107"/>
      <c r="H125" s="107"/>
      <c r="I125" s="107"/>
      <c r="J125" s="107"/>
      <c r="K125" s="107"/>
      <c r="L125" s="107"/>
      <c r="M125" s="107"/>
      <c r="N125" s="107"/>
    </row>
    <row r="126" spans="1:14" s="1" customFormat="1" ht="20.25" x14ac:dyDescent="0.3">
      <c r="A126" s="107"/>
      <c r="B126" s="107"/>
      <c r="C126" s="107"/>
      <c r="D126" s="107"/>
      <c r="E126" s="107"/>
      <c r="F126" s="107"/>
      <c r="G126" s="107"/>
      <c r="H126" s="107"/>
      <c r="I126" s="107"/>
      <c r="J126" s="107"/>
      <c r="K126" s="107"/>
      <c r="L126" s="107"/>
      <c r="M126" s="107"/>
      <c r="N126" s="107"/>
    </row>
    <row r="127" spans="1:14" s="1" customFormat="1" ht="20.25" x14ac:dyDescent="0.3">
      <c r="A127" s="107"/>
      <c r="B127" s="107"/>
      <c r="C127" s="107"/>
      <c r="D127" s="107"/>
      <c r="E127" s="107"/>
      <c r="F127" s="107"/>
      <c r="G127" s="107"/>
      <c r="H127" s="107"/>
      <c r="I127" s="107"/>
      <c r="J127" s="107"/>
      <c r="K127" s="107"/>
      <c r="L127" s="107"/>
      <c r="M127" s="107"/>
      <c r="N127" s="107"/>
    </row>
    <row r="128" spans="1:14" s="1" customFormat="1" ht="20.25" x14ac:dyDescent="0.3">
      <c r="A128" s="107"/>
      <c r="B128" s="107"/>
      <c r="C128" s="107"/>
      <c r="D128" s="107"/>
      <c r="E128" s="107"/>
      <c r="F128" s="107"/>
      <c r="G128" s="107"/>
      <c r="H128" s="107"/>
      <c r="I128" s="107"/>
      <c r="J128" s="107"/>
      <c r="K128" s="107"/>
      <c r="L128" s="107"/>
      <c r="M128" s="107"/>
      <c r="N128" s="107"/>
    </row>
    <row r="129" spans="1:14" s="1" customFormat="1" ht="20.25" x14ac:dyDescent="0.3">
      <c r="A129" s="107"/>
      <c r="B129" s="107"/>
      <c r="C129" s="107"/>
      <c r="D129" s="107"/>
      <c r="E129" s="107"/>
      <c r="F129" s="107"/>
      <c r="G129" s="107"/>
      <c r="H129" s="107"/>
      <c r="I129" s="107"/>
      <c r="J129" s="107"/>
      <c r="K129" s="107"/>
      <c r="L129" s="107"/>
      <c r="M129" s="107"/>
      <c r="N129" s="107"/>
    </row>
    <row r="130" spans="1:14" s="1" customFormat="1" ht="20.25" x14ac:dyDescent="0.3">
      <c r="A130" s="107"/>
      <c r="B130" s="107"/>
      <c r="C130" s="107"/>
      <c r="D130" s="107"/>
      <c r="E130" s="107"/>
      <c r="F130" s="107"/>
      <c r="G130" s="107"/>
      <c r="H130" s="107"/>
      <c r="I130" s="107"/>
      <c r="J130" s="107"/>
      <c r="K130" s="107"/>
      <c r="L130" s="107"/>
      <c r="M130" s="107"/>
      <c r="N130" s="107"/>
    </row>
    <row r="131" spans="1:14" s="1" customFormat="1" ht="20.25" x14ac:dyDescent="0.3">
      <c r="A131" s="107"/>
      <c r="B131" s="107"/>
      <c r="C131" s="107"/>
      <c r="D131" s="107"/>
      <c r="E131" s="107"/>
      <c r="F131" s="107"/>
      <c r="G131" s="107"/>
      <c r="H131" s="107"/>
      <c r="I131" s="107"/>
      <c r="J131" s="107"/>
      <c r="K131" s="107"/>
      <c r="L131" s="107"/>
      <c r="M131" s="107"/>
      <c r="N131" s="107"/>
    </row>
    <row r="132" spans="1:14" s="1" customFormat="1" ht="20.25" x14ac:dyDescent="0.3">
      <c r="A132" s="107"/>
      <c r="B132" s="107"/>
      <c r="C132" s="107"/>
      <c r="D132" s="107"/>
      <c r="E132" s="107"/>
      <c r="F132" s="107"/>
      <c r="G132" s="107"/>
      <c r="H132" s="107"/>
      <c r="I132" s="107"/>
      <c r="J132" s="107"/>
      <c r="K132" s="107"/>
      <c r="L132" s="107"/>
      <c r="M132" s="107"/>
      <c r="N132" s="107"/>
    </row>
    <row r="133" spans="1:14" s="1" customFormat="1" ht="20.25" x14ac:dyDescent="0.3">
      <c r="A133" s="107"/>
      <c r="B133" s="107"/>
      <c r="C133" s="107"/>
      <c r="D133" s="107"/>
      <c r="E133" s="107"/>
      <c r="F133" s="107"/>
      <c r="G133" s="107"/>
      <c r="H133" s="107"/>
      <c r="I133" s="107"/>
      <c r="J133" s="107"/>
      <c r="K133" s="107"/>
      <c r="L133" s="107"/>
      <c r="M133" s="107"/>
      <c r="N133" s="107"/>
    </row>
    <row r="134" spans="1:14" s="1" customFormat="1" ht="20.25" x14ac:dyDescent="0.3">
      <c r="A134" s="107"/>
      <c r="B134" s="107"/>
      <c r="C134" s="107"/>
      <c r="D134" s="107"/>
      <c r="E134" s="107"/>
      <c r="F134" s="107"/>
      <c r="G134" s="107"/>
      <c r="H134" s="107"/>
      <c r="I134" s="107"/>
      <c r="J134" s="107"/>
      <c r="K134" s="107"/>
      <c r="L134" s="107"/>
      <c r="M134" s="107"/>
      <c r="N134" s="107"/>
    </row>
    <row r="135" spans="1:14" s="1" customFormat="1" ht="20.25" x14ac:dyDescent="0.3">
      <c r="A135" s="107"/>
      <c r="B135" s="107"/>
      <c r="C135" s="107"/>
      <c r="D135" s="107"/>
      <c r="E135" s="107"/>
      <c r="F135" s="107"/>
      <c r="G135" s="107"/>
      <c r="H135" s="107"/>
      <c r="I135" s="107"/>
      <c r="J135" s="107"/>
      <c r="K135" s="107"/>
      <c r="L135" s="107"/>
      <c r="M135" s="107"/>
      <c r="N135" s="107"/>
    </row>
    <row r="136" spans="1:14" s="1" customFormat="1" ht="20.25" x14ac:dyDescent="0.3">
      <c r="A136" s="107"/>
      <c r="B136" s="107"/>
      <c r="C136" s="107"/>
      <c r="D136" s="107"/>
      <c r="E136" s="107"/>
      <c r="F136" s="107"/>
      <c r="G136" s="107"/>
      <c r="H136" s="107"/>
      <c r="I136" s="107"/>
      <c r="J136" s="107"/>
      <c r="K136" s="107"/>
      <c r="L136" s="107"/>
      <c r="M136" s="107"/>
      <c r="N136" s="107"/>
    </row>
    <row r="137" spans="1:14" s="1" customFormat="1" ht="20.25" x14ac:dyDescent="0.3">
      <c r="A137" s="107"/>
      <c r="B137" s="107"/>
      <c r="C137" s="107"/>
      <c r="D137" s="107"/>
      <c r="E137" s="107"/>
      <c r="F137" s="107"/>
      <c r="G137" s="107"/>
      <c r="H137" s="107"/>
      <c r="I137" s="107"/>
      <c r="J137" s="107"/>
      <c r="K137" s="107"/>
      <c r="L137" s="107"/>
      <c r="M137" s="107"/>
      <c r="N137" s="107"/>
    </row>
    <row r="138" spans="1:14" s="1" customFormat="1" ht="20.25" x14ac:dyDescent="0.3">
      <c r="A138" s="107"/>
      <c r="B138" s="107"/>
      <c r="C138" s="107"/>
      <c r="D138" s="107"/>
      <c r="E138" s="107"/>
      <c r="F138" s="107"/>
      <c r="G138" s="107"/>
      <c r="H138" s="107"/>
      <c r="I138" s="107"/>
      <c r="J138" s="107"/>
      <c r="K138" s="107"/>
      <c r="L138" s="107"/>
      <c r="M138" s="107"/>
      <c r="N138" s="107"/>
    </row>
    <row r="139" spans="1:14" s="1" customFormat="1" ht="20.25" x14ac:dyDescent="0.3">
      <c r="A139" s="107"/>
      <c r="B139" s="107"/>
      <c r="C139" s="107"/>
      <c r="D139" s="107"/>
      <c r="E139" s="107"/>
      <c r="F139" s="107"/>
      <c r="G139" s="107"/>
      <c r="H139" s="107"/>
      <c r="I139" s="107"/>
      <c r="J139" s="107"/>
      <c r="K139" s="107"/>
      <c r="L139" s="107"/>
      <c r="M139" s="107"/>
      <c r="N139" s="107"/>
    </row>
    <row r="140" spans="1:14" s="1" customFormat="1" ht="20.25" x14ac:dyDescent="0.3">
      <c r="A140" s="107"/>
      <c r="B140" s="107"/>
      <c r="C140" s="107"/>
      <c r="D140" s="107"/>
      <c r="E140" s="107"/>
      <c r="F140" s="107"/>
      <c r="G140" s="107"/>
      <c r="H140" s="107"/>
      <c r="I140" s="107"/>
      <c r="J140" s="107"/>
      <c r="K140" s="107"/>
      <c r="L140" s="107"/>
      <c r="M140" s="107"/>
      <c r="N140" s="107"/>
    </row>
    <row r="141" spans="1:14" s="1" customFormat="1" ht="20.25" x14ac:dyDescent="0.3">
      <c r="A141" s="107"/>
      <c r="B141" s="107"/>
      <c r="C141" s="107"/>
      <c r="D141" s="107"/>
      <c r="E141" s="107"/>
      <c r="F141" s="107"/>
      <c r="G141" s="107"/>
      <c r="H141" s="107"/>
      <c r="I141" s="107"/>
      <c r="J141" s="107"/>
      <c r="K141" s="107"/>
      <c r="L141" s="107"/>
      <c r="M141" s="107"/>
      <c r="N141" s="107"/>
    </row>
    <row r="142" spans="1:14" s="1" customFormat="1" ht="20.25" x14ac:dyDescent="0.3">
      <c r="A142" s="107"/>
      <c r="B142" s="107"/>
      <c r="C142" s="107"/>
      <c r="D142" s="107"/>
      <c r="E142" s="107"/>
      <c r="F142" s="107"/>
      <c r="G142" s="107"/>
      <c r="H142" s="107"/>
      <c r="I142" s="107"/>
      <c r="J142" s="107"/>
      <c r="K142" s="107"/>
      <c r="L142" s="107"/>
      <c r="M142" s="107"/>
      <c r="N142" s="107"/>
    </row>
    <row r="143" spans="1:14" s="1" customFormat="1" ht="20.25" x14ac:dyDescent="0.3">
      <c r="A143" s="107"/>
      <c r="B143" s="107"/>
      <c r="C143" s="107"/>
      <c r="D143" s="107"/>
      <c r="E143" s="107"/>
      <c r="F143" s="107"/>
      <c r="G143" s="107"/>
      <c r="H143" s="107"/>
      <c r="I143" s="107"/>
      <c r="J143" s="107"/>
      <c r="K143" s="107"/>
      <c r="L143" s="107"/>
      <c r="M143" s="107"/>
      <c r="N143" s="107"/>
    </row>
    <row r="144" spans="1:14" s="1" customFormat="1" ht="20.25" x14ac:dyDescent="0.3">
      <c r="A144" s="107"/>
      <c r="B144" s="107"/>
      <c r="C144" s="107"/>
      <c r="D144" s="107"/>
      <c r="E144" s="107"/>
      <c r="F144" s="107"/>
      <c r="G144" s="107"/>
      <c r="H144" s="107"/>
      <c r="I144" s="107"/>
      <c r="J144" s="107"/>
      <c r="K144" s="107"/>
      <c r="L144" s="107"/>
      <c r="M144" s="107"/>
      <c r="N144" s="107"/>
    </row>
    <row r="145" spans="1:14" s="1" customFormat="1" ht="20.25" x14ac:dyDescent="0.3">
      <c r="A145" s="107"/>
      <c r="B145" s="107"/>
      <c r="C145" s="107"/>
      <c r="D145" s="107"/>
      <c r="E145" s="107"/>
      <c r="F145" s="107"/>
      <c r="G145" s="107"/>
      <c r="H145" s="107"/>
      <c r="I145" s="107"/>
      <c r="J145" s="107"/>
      <c r="K145" s="107"/>
      <c r="L145" s="107"/>
      <c r="M145" s="107"/>
      <c r="N145" s="107"/>
    </row>
    <row r="146" spans="1:14" s="1" customFormat="1" ht="20.25" x14ac:dyDescent="0.3">
      <c r="A146" s="107"/>
      <c r="B146" s="107"/>
      <c r="C146" s="107"/>
      <c r="D146" s="107"/>
      <c r="E146" s="107"/>
      <c r="F146" s="107"/>
      <c r="G146" s="107"/>
      <c r="H146" s="107"/>
      <c r="I146" s="107"/>
      <c r="J146" s="107"/>
      <c r="K146" s="107"/>
      <c r="L146" s="107"/>
      <c r="M146" s="107"/>
      <c r="N146" s="107"/>
    </row>
    <row r="147" spans="1:14" s="1" customFormat="1" ht="20.25" x14ac:dyDescent="0.3">
      <c r="A147" s="107"/>
      <c r="B147" s="107"/>
      <c r="C147" s="107"/>
      <c r="D147" s="107"/>
      <c r="E147" s="107"/>
      <c r="F147" s="107"/>
      <c r="G147" s="107"/>
      <c r="H147" s="107"/>
      <c r="I147" s="107"/>
      <c r="J147" s="107"/>
      <c r="K147" s="107"/>
      <c r="L147" s="107"/>
      <c r="M147" s="107"/>
      <c r="N147" s="107"/>
    </row>
    <row r="148" spans="1:14" s="1" customFormat="1" ht="20.25" x14ac:dyDescent="0.3">
      <c r="A148" s="107"/>
      <c r="B148" s="107"/>
      <c r="C148" s="107"/>
      <c r="D148" s="107"/>
      <c r="E148" s="107"/>
      <c r="F148" s="107"/>
      <c r="G148" s="107"/>
      <c r="H148" s="107"/>
      <c r="I148" s="107"/>
      <c r="J148" s="107"/>
      <c r="K148" s="107"/>
      <c r="L148" s="107"/>
      <c r="M148" s="107"/>
      <c r="N148" s="107"/>
    </row>
    <row r="149" spans="1:14" s="1" customFormat="1" ht="20.25" x14ac:dyDescent="0.3">
      <c r="A149" s="107"/>
      <c r="B149" s="107"/>
      <c r="C149" s="107"/>
      <c r="D149" s="107"/>
      <c r="E149" s="107"/>
      <c r="F149" s="107"/>
      <c r="G149" s="107"/>
      <c r="H149" s="107"/>
      <c r="I149" s="107"/>
      <c r="J149" s="107"/>
      <c r="K149" s="107"/>
      <c r="L149" s="107"/>
      <c r="M149" s="107"/>
      <c r="N149" s="107"/>
    </row>
    <row r="150" spans="1:14" s="1" customFormat="1" ht="20.25" x14ac:dyDescent="0.3">
      <c r="A150" s="107"/>
      <c r="B150" s="107"/>
      <c r="C150" s="107"/>
      <c r="D150" s="107"/>
      <c r="E150" s="107"/>
      <c r="F150" s="107"/>
      <c r="G150" s="107"/>
      <c r="H150" s="107"/>
      <c r="I150" s="107"/>
      <c r="J150" s="107"/>
      <c r="K150" s="107"/>
      <c r="L150" s="107"/>
      <c r="M150" s="107"/>
      <c r="N150" s="107"/>
    </row>
    <row r="151" spans="1:14" s="1" customFormat="1" ht="20.25" x14ac:dyDescent="0.3">
      <c r="A151" s="107"/>
      <c r="B151" s="107"/>
      <c r="C151" s="107"/>
      <c r="D151" s="107"/>
      <c r="E151" s="107"/>
      <c r="F151" s="107"/>
      <c r="G151" s="107"/>
      <c r="H151" s="107"/>
      <c r="I151" s="107"/>
      <c r="J151" s="107"/>
      <c r="K151" s="107"/>
      <c r="L151" s="107"/>
      <c r="M151" s="107"/>
      <c r="N151" s="107"/>
    </row>
    <row r="152" spans="1:14" s="1" customFormat="1" ht="20.25" x14ac:dyDescent="0.3">
      <c r="A152" s="107"/>
      <c r="B152" s="107"/>
      <c r="C152" s="107"/>
      <c r="D152" s="107"/>
      <c r="E152" s="107"/>
      <c r="F152" s="107"/>
      <c r="G152" s="107"/>
      <c r="H152" s="107"/>
      <c r="I152" s="107"/>
      <c r="J152" s="107"/>
      <c r="K152" s="107"/>
      <c r="L152" s="107"/>
      <c r="M152" s="107"/>
      <c r="N152" s="107"/>
    </row>
    <row r="153" spans="1:14" s="1" customFormat="1" ht="20.25" x14ac:dyDescent="0.3">
      <c r="A153" s="107"/>
      <c r="B153" s="107"/>
      <c r="C153" s="107"/>
      <c r="D153" s="107"/>
      <c r="E153" s="107"/>
      <c r="F153" s="107"/>
      <c r="G153" s="107"/>
      <c r="H153" s="107"/>
      <c r="I153" s="107"/>
      <c r="J153" s="107"/>
      <c r="K153" s="107"/>
      <c r="L153" s="107"/>
      <c r="M153" s="107"/>
      <c r="N153" s="107"/>
    </row>
    <row r="154" spans="1:14" s="1" customFormat="1" ht="20.25" x14ac:dyDescent="0.3">
      <c r="A154" s="107"/>
      <c r="B154" s="107"/>
      <c r="C154" s="107"/>
      <c r="D154" s="107"/>
      <c r="E154" s="107"/>
      <c r="F154" s="107"/>
      <c r="G154" s="107"/>
      <c r="H154" s="107"/>
      <c r="I154" s="107"/>
      <c r="J154" s="107"/>
      <c r="K154" s="107"/>
      <c r="L154" s="107"/>
      <c r="M154" s="107"/>
      <c r="N154" s="107"/>
    </row>
    <row r="155" spans="1:14" s="1" customFormat="1" ht="20.25" x14ac:dyDescent="0.3">
      <c r="A155" s="107"/>
      <c r="B155" s="107"/>
      <c r="C155" s="107"/>
      <c r="D155" s="107"/>
      <c r="E155" s="107"/>
      <c r="F155" s="107"/>
      <c r="G155" s="107"/>
      <c r="H155" s="107"/>
      <c r="I155" s="107"/>
      <c r="J155" s="107"/>
      <c r="K155" s="107"/>
      <c r="L155" s="107"/>
      <c r="M155" s="107"/>
      <c r="N155" s="107"/>
    </row>
    <row r="156" spans="1:14" s="1" customFormat="1" ht="20.25" x14ac:dyDescent="0.3">
      <c r="A156" s="107"/>
      <c r="B156" s="107"/>
      <c r="C156" s="107"/>
      <c r="D156" s="107"/>
      <c r="E156" s="107"/>
      <c r="F156" s="107"/>
      <c r="G156" s="107"/>
      <c r="H156" s="107"/>
      <c r="I156" s="107"/>
      <c r="J156" s="107"/>
      <c r="K156" s="107"/>
      <c r="L156" s="107"/>
      <c r="M156" s="107"/>
      <c r="N156" s="107"/>
    </row>
    <row r="157" spans="1:14" s="1" customFormat="1" ht="20.25" x14ac:dyDescent="0.3">
      <c r="A157" s="107"/>
      <c r="B157" s="107"/>
      <c r="C157" s="107"/>
      <c r="D157" s="107"/>
      <c r="E157" s="107"/>
      <c r="F157" s="107"/>
      <c r="G157" s="107"/>
      <c r="H157" s="107"/>
      <c r="I157" s="107"/>
      <c r="J157" s="107"/>
      <c r="K157" s="107"/>
      <c r="L157" s="107"/>
      <c r="M157" s="107"/>
      <c r="N157" s="107"/>
    </row>
    <row r="158" spans="1:14" s="1" customFormat="1" ht="20.25" x14ac:dyDescent="0.3">
      <c r="A158" s="107"/>
      <c r="B158" s="107"/>
      <c r="C158" s="107"/>
      <c r="D158" s="107"/>
      <c r="E158" s="107"/>
      <c r="F158" s="107"/>
      <c r="G158" s="107"/>
      <c r="H158" s="107"/>
      <c r="I158" s="107"/>
      <c r="J158" s="107"/>
      <c r="K158" s="107"/>
      <c r="L158" s="107"/>
      <c r="M158" s="107"/>
      <c r="N158" s="107"/>
    </row>
    <row r="159" spans="1:14" s="1" customFormat="1" ht="20.25" x14ac:dyDescent="0.3">
      <c r="A159" s="107"/>
      <c r="B159" s="107"/>
      <c r="C159" s="107"/>
      <c r="D159" s="107"/>
      <c r="E159" s="107"/>
      <c r="F159" s="107"/>
      <c r="G159" s="107"/>
      <c r="H159" s="107"/>
      <c r="I159" s="107"/>
      <c r="J159" s="107"/>
      <c r="K159" s="107"/>
      <c r="L159" s="107"/>
      <c r="M159" s="107"/>
      <c r="N159" s="107"/>
    </row>
    <row r="160" spans="1:14" s="1" customFormat="1" ht="20.25" x14ac:dyDescent="0.3">
      <c r="A160" s="107"/>
      <c r="B160" s="107"/>
      <c r="C160" s="107"/>
      <c r="D160" s="107"/>
      <c r="E160" s="107"/>
      <c r="F160" s="107"/>
      <c r="G160" s="107"/>
      <c r="H160" s="107"/>
      <c r="I160" s="107"/>
      <c r="J160" s="107"/>
      <c r="K160" s="107"/>
      <c r="L160" s="107"/>
      <c r="M160" s="107"/>
      <c r="N160" s="107"/>
    </row>
    <row r="161" spans="1:14" s="1" customFormat="1" ht="20.25" x14ac:dyDescent="0.3">
      <c r="A161" s="107"/>
      <c r="B161" s="107"/>
      <c r="C161" s="107"/>
      <c r="D161" s="107"/>
      <c r="E161" s="107"/>
      <c r="F161" s="107"/>
      <c r="G161" s="107"/>
      <c r="H161" s="107"/>
      <c r="I161" s="107"/>
      <c r="J161" s="107"/>
      <c r="K161" s="107"/>
      <c r="L161" s="107"/>
      <c r="M161" s="107"/>
      <c r="N161" s="107"/>
    </row>
    <row r="162" spans="1:14" s="1" customFormat="1" ht="20.25" x14ac:dyDescent="0.3">
      <c r="A162" s="107"/>
      <c r="B162" s="107"/>
      <c r="C162" s="107"/>
      <c r="D162" s="107"/>
      <c r="E162" s="107"/>
      <c r="F162" s="107"/>
      <c r="G162" s="107"/>
      <c r="H162" s="107"/>
      <c r="I162" s="107"/>
      <c r="J162" s="107"/>
      <c r="K162" s="107"/>
      <c r="L162" s="107"/>
      <c r="M162" s="107"/>
      <c r="N162" s="107"/>
    </row>
    <row r="163" spans="1:14" s="1" customFormat="1" ht="20.25" x14ac:dyDescent="0.3">
      <c r="A163" s="107"/>
      <c r="B163" s="107"/>
      <c r="C163" s="107"/>
      <c r="D163" s="107"/>
      <c r="E163" s="107"/>
      <c r="F163" s="107"/>
      <c r="G163" s="107"/>
      <c r="H163" s="107"/>
      <c r="I163" s="107"/>
      <c r="J163" s="107"/>
      <c r="K163" s="107"/>
      <c r="L163" s="107"/>
      <c r="M163" s="107"/>
      <c r="N163" s="107"/>
    </row>
    <row r="164" spans="1:14" s="1" customFormat="1" ht="20.25" x14ac:dyDescent="0.3">
      <c r="A164" s="107"/>
      <c r="B164" s="107"/>
      <c r="C164" s="107"/>
      <c r="D164" s="107"/>
      <c r="E164" s="107"/>
      <c r="F164" s="107"/>
      <c r="G164" s="107"/>
      <c r="H164" s="107"/>
      <c r="I164" s="107"/>
      <c r="J164" s="107"/>
      <c r="K164" s="107"/>
      <c r="L164" s="107"/>
      <c r="M164" s="107"/>
      <c r="N164" s="107"/>
    </row>
    <row r="165" spans="1:14" s="1" customFormat="1" ht="20.25" x14ac:dyDescent="0.3">
      <c r="A165" s="107"/>
      <c r="B165" s="107"/>
      <c r="C165" s="107"/>
      <c r="D165" s="107"/>
      <c r="E165" s="107"/>
      <c r="F165" s="107"/>
      <c r="G165" s="107"/>
      <c r="H165" s="107"/>
      <c r="I165" s="107"/>
      <c r="J165" s="107"/>
      <c r="K165" s="107"/>
      <c r="L165" s="107"/>
      <c r="M165" s="107"/>
      <c r="N165" s="107"/>
    </row>
    <row r="166" spans="1:14" s="1" customFormat="1" ht="20.25" x14ac:dyDescent="0.3">
      <c r="A166" s="107"/>
      <c r="B166" s="107"/>
      <c r="C166" s="107"/>
      <c r="D166" s="107"/>
      <c r="E166" s="107"/>
      <c r="F166" s="107"/>
      <c r="G166" s="107"/>
      <c r="H166" s="107"/>
      <c r="I166" s="107"/>
      <c r="J166" s="107"/>
      <c r="K166" s="107"/>
      <c r="L166" s="107"/>
      <c r="M166" s="107"/>
      <c r="N166" s="107"/>
    </row>
    <row r="167" spans="1:14" s="1" customFormat="1" ht="20.25" x14ac:dyDescent="0.3">
      <c r="A167" s="107"/>
      <c r="B167" s="107"/>
      <c r="C167" s="107"/>
      <c r="D167" s="107"/>
      <c r="E167" s="107"/>
      <c r="F167" s="107"/>
      <c r="G167" s="107"/>
      <c r="H167" s="107"/>
      <c r="I167" s="107"/>
      <c r="J167" s="107"/>
      <c r="K167" s="107"/>
      <c r="L167" s="107"/>
      <c r="M167" s="107"/>
      <c r="N167" s="107"/>
    </row>
    <row r="168" spans="1:14" s="1" customFormat="1" ht="20.25" x14ac:dyDescent="0.3">
      <c r="A168" s="107"/>
      <c r="B168" s="107"/>
      <c r="C168" s="107"/>
      <c r="D168" s="107"/>
      <c r="E168" s="107"/>
      <c r="F168" s="107"/>
      <c r="G168" s="107"/>
      <c r="H168" s="107"/>
      <c r="I168" s="107"/>
      <c r="J168" s="107"/>
      <c r="K168" s="107"/>
      <c r="L168" s="107"/>
      <c r="M168" s="107"/>
      <c r="N168" s="107"/>
    </row>
    <row r="169" spans="1:14" s="1" customFormat="1" ht="20.25" x14ac:dyDescent="0.3">
      <c r="A169" s="107"/>
      <c r="B169" s="107"/>
      <c r="C169" s="107"/>
      <c r="D169" s="107"/>
      <c r="E169" s="107"/>
      <c r="F169" s="107"/>
      <c r="G169" s="107"/>
      <c r="H169" s="107"/>
      <c r="I169" s="107"/>
      <c r="J169" s="107"/>
      <c r="K169" s="107"/>
      <c r="L169" s="107"/>
      <c r="M169" s="107"/>
      <c r="N169" s="107"/>
    </row>
    <row r="170" spans="1:14" s="1" customFormat="1" ht="20.25" x14ac:dyDescent="0.3">
      <c r="A170" s="107"/>
      <c r="B170" s="107"/>
      <c r="C170" s="107"/>
      <c r="D170" s="107"/>
      <c r="E170" s="107"/>
      <c r="F170" s="107"/>
      <c r="G170" s="107"/>
      <c r="H170" s="107"/>
      <c r="I170" s="107"/>
      <c r="J170" s="107"/>
      <c r="K170" s="107"/>
      <c r="L170" s="107"/>
      <c r="M170" s="107"/>
      <c r="N170" s="107"/>
    </row>
    <row r="171" spans="1:14" s="1" customFormat="1" ht="20.25" x14ac:dyDescent="0.3">
      <c r="A171" s="107"/>
      <c r="B171" s="107"/>
      <c r="C171" s="107"/>
      <c r="D171" s="107"/>
      <c r="E171" s="107"/>
      <c r="F171" s="107"/>
      <c r="G171" s="107"/>
      <c r="H171" s="107"/>
      <c r="I171" s="107"/>
      <c r="J171" s="107"/>
      <c r="K171" s="107"/>
      <c r="L171" s="107"/>
      <c r="M171" s="107"/>
      <c r="N171" s="107"/>
    </row>
    <row r="172" spans="1:14" s="1" customFormat="1" ht="20.25" x14ac:dyDescent="0.3">
      <c r="A172" s="107"/>
      <c r="B172" s="107"/>
      <c r="C172" s="107"/>
      <c r="D172" s="107"/>
      <c r="E172" s="107"/>
      <c r="F172" s="107"/>
      <c r="G172" s="107"/>
      <c r="H172" s="107"/>
      <c r="I172" s="107"/>
      <c r="J172" s="107"/>
      <c r="K172" s="107"/>
      <c r="L172" s="107"/>
      <c r="M172" s="107"/>
      <c r="N172" s="107"/>
    </row>
    <row r="173" spans="1:14" s="1" customFormat="1" ht="20.25" x14ac:dyDescent="0.3">
      <c r="A173" s="107"/>
      <c r="B173" s="107"/>
      <c r="C173" s="107"/>
      <c r="D173" s="107"/>
      <c r="E173" s="107"/>
      <c r="F173" s="107"/>
      <c r="G173" s="107"/>
      <c r="H173" s="107"/>
      <c r="I173" s="107"/>
      <c r="J173" s="107"/>
      <c r="K173" s="107"/>
      <c r="L173" s="107"/>
      <c r="M173" s="107"/>
      <c r="N173" s="107"/>
    </row>
    <row r="174" spans="1:14" s="1" customFormat="1" ht="20.25" x14ac:dyDescent="0.3">
      <c r="A174" s="107"/>
      <c r="B174" s="107"/>
      <c r="C174" s="107"/>
      <c r="D174" s="107"/>
      <c r="E174" s="107"/>
      <c r="F174" s="107"/>
      <c r="G174" s="107"/>
      <c r="H174" s="107"/>
      <c r="I174" s="107"/>
      <c r="J174" s="107"/>
      <c r="K174" s="107"/>
      <c r="L174" s="107"/>
      <c r="M174" s="107"/>
      <c r="N174" s="107"/>
    </row>
    <row r="175" spans="1:14" s="1" customFormat="1" ht="20.25" x14ac:dyDescent="0.3">
      <c r="A175" s="107"/>
      <c r="B175" s="107"/>
      <c r="C175" s="107"/>
      <c r="D175" s="107"/>
      <c r="E175" s="107"/>
      <c r="F175" s="107"/>
      <c r="G175" s="107"/>
      <c r="H175" s="107"/>
      <c r="I175" s="107"/>
      <c r="J175" s="107"/>
      <c r="K175" s="107"/>
      <c r="L175" s="107"/>
      <c r="M175" s="107"/>
      <c r="N175" s="107"/>
    </row>
    <row r="176" spans="1:14" s="1" customFormat="1" ht="20.25" x14ac:dyDescent="0.3">
      <c r="A176" s="107"/>
      <c r="B176" s="107"/>
      <c r="C176" s="107"/>
      <c r="D176" s="107"/>
      <c r="E176" s="107"/>
      <c r="F176" s="107"/>
      <c r="G176" s="107"/>
      <c r="H176" s="107"/>
      <c r="I176" s="107"/>
      <c r="J176" s="107"/>
      <c r="K176" s="107"/>
      <c r="L176" s="107"/>
      <c r="M176" s="107"/>
      <c r="N176" s="107"/>
    </row>
    <row r="177" spans="1:14" s="1" customFormat="1" ht="20.25" x14ac:dyDescent="0.3">
      <c r="A177" s="107"/>
      <c r="B177" s="107"/>
      <c r="C177" s="107"/>
      <c r="D177" s="107"/>
      <c r="E177" s="107"/>
      <c r="F177" s="107"/>
      <c r="G177" s="107"/>
      <c r="H177" s="107"/>
      <c r="I177" s="107"/>
      <c r="J177" s="107"/>
      <c r="K177" s="107"/>
      <c r="L177" s="107"/>
      <c r="M177" s="107"/>
      <c r="N177" s="107"/>
    </row>
    <row r="178" spans="1:14" s="1" customFormat="1" ht="20.25" x14ac:dyDescent="0.3">
      <c r="A178" s="107"/>
      <c r="B178" s="107"/>
      <c r="C178" s="107"/>
      <c r="D178" s="107"/>
      <c r="E178" s="107"/>
      <c r="F178" s="107"/>
      <c r="G178" s="107"/>
      <c r="H178" s="107"/>
      <c r="I178" s="107"/>
      <c r="J178" s="107"/>
      <c r="K178" s="107"/>
      <c r="L178" s="107"/>
      <c r="M178" s="107"/>
      <c r="N178" s="107"/>
    </row>
    <row r="179" spans="1:14" s="1" customFormat="1" ht="20.25" x14ac:dyDescent="0.3">
      <c r="A179" s="107"/>
      <c r="B179" s="107"/>
      <c r="C179" s="107"/>
      <c r="D179" s="107"/>
      <c r="E179" s="107"/>
      <c r="F179" s="107"/>
      <c r="G179" s="107"/>
      <c r="H179" s="107"/>
      <c r="I179" s="107"/>
      <c r="J179" s="107"/>
      <c r="K179" s="107"/>
      <c r="L179" s="107"/>
      <c r="M179" s="107"/>
      <c r="N179" s="107"/>
    </row>
    <row r="180" spans="1:14" s="1" customFormat="1" ht="20.25" x14ac:dyDescent="0.3">
      <c r="A180" s="107"/>
      <c r="B180" s="107"/>
      <c r="C180" s="107"/>
      <c r="D180" s="107"/>
      <c r="E180" s="107"/>
      <c r="F180" s="107"/>
      <c r="G180" s="107"/>
      <c r="H180" s="107"/>
      <c r="I180" s="107"/>
      <c r="J180" s="107"/>
      <c r="K180" s="107"/>
      <c r="L180" s="107"/>
      <c r="M180" s="107"/>
      <c r="N180" s="107"/>
    </row>
    <row r="181" spans="1:14" s="1" customFormat="1" ht="20.25" x14ac:dyDescent="0.3">
      <c r="A181" s="107"/>
      <c r="B181" s="107"/>
      <c r="C181" s="107"/>
      <c r="D181" s="107"/>
      <c r="E181" s="107"/>
      <c r="F181" s="107"/>
      <c r="G181" s="107"/>
      <c r="H181" s="107"/>
      <c r="I181" s="107"/>
      <c r="J181" s="107"/>
      <c r="K181" s="107"/>
      <c r="L181" s="107"/>
      <c r="M181" s="107"/>
      <c r="N181" s="107"/>
    </row>
    <row r="182" spans="1:14" s="1" customFormat="1" ht="20.25" x14ac:dyDescent="0.3">
      <c r="A182" s="107"/>
      <c r="B182" s="107"/>
      <c r="C182" s="107"/>
      <c r="D182" s="107"/>
      <c r="E182" s="107"/>
      <c r="F182" s="107"/>
      <c r="G182" s="107"/>
      <c r="H182" s="107"/>
      <c r="I182" s="107"/>
      <c r="J182" s="107"/>
      <c r="K182" s="107"/>
      <c r="L182" s="107"/>
      <c r="M182" s="107"/>
      <c r="N182" s="107"/>
    </row>
    <row r="183" spans="1:14" s="1" customFormat="1" ht="20.25" x14ac:dyDescent="0.3">
      <c r="A183" s="107"/>
      <c r="B183" s="107"/>
      <c r="C183" s="107"/>
      <c r="D183" s="107"/>
      <c r="E183" s="107"/>
      <c r="F183" s="107"/>
      <c r="G183" s="107"/>
      <c r="H183" s="107"/>
      <c r="I183" s="107"/>
      <c r="J183" s="107"/>
      <c r="K183" s="107"/>
      <c r="L183" s="107"/>
      <c r="M183" s="107"/>
      <c r="N183" s="107"/>
    </row>
    <row r="184" spans="1:14" s="1" customFormat="1" ht="20.25" x14ac:dyDescent="0.3">
      <c r="A184" s="107"/>
      <c r="B184" s="107"/>
      <c r="C184" s="107"/>
      <c r="D184" s="107"/>
      <c r="E184" s="107"/>
      <c r="F184" s="107"/>
      <c r="G184" s="107"/>
      <c r="H184" s="107"/>
      <c r="I184" s="107"/>
      <c r="J184" s="107"/>
      <c r="K184" s="107"/>
      <c r="L184" s="107"/>
      <c r="M184" s="107"/>
      <c r="N184" s="107"/>
    </row>
    <row r="185" spans="1:14" s="1" customFormat="1" ht="20.25" x14ac:dyDescent="0.3">
      <c r="A185" s="107"/>
      <c r="B185" s="107"/>
      <c r="C185" s="107"/>
      <c r="D185" s="107"/>
      <c r="E185" s="107"/>
      <c r="F185" s="107"/>
      <c r="G185" s="107"/>
      <c r="H185" s="107"/>
      <c r="I185" s="107"/>
      <c r="J185" s="107"/>
      <c r="K185" s="107"/>
      <c r="L185" s="107"/>
      <c r="M185" s="107"/>
      <c r="N185" s="107"/>
    </row>
    <row r="186" spans="1:14" s="1" customFormat="1" ht="20.25" x14ac:dyDescent="0.3">
      <c r="A186" s="107"/>
      <c r="B186" s="107"/>
      <c r="C186" s="107"/>
      <c r="D186" s="107"/>
      <c r="E186" s="107"/>
      <c r="F186" s="107"/>
      <c r="G186" s="107"/>
      <c r="H186" s="107"/>
      <c r="I186" s="107"/>
      <c r="J186" s="107"/>
      <c r="K186" s="107"/>
      <c r="L186" s="107"/>
      <c r="M186" s="107"/>
      <c r="N186" s="107"/>
    </row>
    <row r="187" spans="1:14" s="1" customFormat="1" ht="20.25" x14ac:dyDescent="0.3">
      <c r="A187" s="107"/>
      <c r="B187" s="107"/>
      <c r="C187" s="107"/>
      <c r="D187" s="107"/>
      <c r="E187" s="107"/>
      <c r="F187" s="107"/>
      <c r="G187" s="107"/>
      <c r="H187" s="107"/>
      <c r="I187" s="107"/>
      <c r="J187" s="107"/>
      <c r="K187" s="107"/>
      <c r="L187" s="107"/>
      <c r="M187" s="107"/>
      <c r="N187" s="107"/>
    </row>
    <row r="188" spans="1:14" s="1" customFormat="1" ht="20.25" x14ac:dyDescent="0.3">
      <c r="A188" s="107"/>
      <c r="B188" s="107"/>
      <c r="C188" s="107"/>
      <c r="D188" s="107"/>
      <c r="E188" s="107"/>
      <c r="F188" s="107"/>
      <c r="G188" s="107"/>
      <c r="H188" s="107"/>
      <c r="I188" s="107"/>
      <c r="J188" s="107"/>
      <c r="K188" s="107"/>
      <c r="L188" s="107"/>
      <c r="M188" s="107"/>
      <c r="N188" s="107"/>
    </row>
    <row r="189" spans="1:14" s="1" customFormat="1" ht="20.25" x14ac:dyDescent="0.3">
      <c r="A189" s="107"/>
      <c r="B189" s="107"/>
      <c r="C189" s="107"/>
      <c r="D189" s="107"/>
      <c r="E189" s="107"/>
      <c r="F189" s="107"/>
      <c r="G189" s="107"/>
      <c r="H189" s="107"/>
      <c r="I189" s="107"/>
      <c r="J189" s="107"/>
      <c r="K189" s="107"/>
      <c r="L189" s="107"/>
      <c r="M189" s="107"/>
      <c r="N189" s="107"/>
    </row>
    <row r="190" spans="1:14" s="1" customFormat="1" ht="20.25" x14ac:dyDescent="0.3">
      <c r="A190" s="107"/>
      <c r="B190" s="107"/>
      <c r="C190" s="107"/>
      <c r="D190" s="107"/>
      <c r="E190" s="107"/>
      <c r="F190" s="107"/>
      <c r="G190" s="107"/>
      <c r="H190" s="107"/>
      <c r="I190" s="107"/>
      <c r="J190" s="107"/>
      <c r="K190" s="107"/>
      <c r="L190" s="107"/>
      <c r="M190" s="107"/>
      <c r="N190" s="107"/>
    </row>
    <row r="191" spans="1:14" s="1" customFormat="1" ht="20.25" x14ac:dyDescent="0.3">
      <c r="A191" s="107"/>
      <c r="B191" s="107"/>
      <c r="C191" s="107"/>
      <c r="D191" s="107"/>
      <c r="E191" s="107"/>
      <c r="F191" s="107"/>
      <c r="G191" s="107"/>
      <c r="H191" s="107"/>
      <c r="I191" s="107"/>
      <c r="J191" s="107"/>
      <c r="K191" s="107"/>
      <c r="L191" s="107"/>
      <c r="M191" s="107"/>
      <c r="N191" s="107"/>
    </row>
    <row r="192" spans="1:14" s="1" customFormat="1" ht="20.25" x14ac:dyDescent="0.3">
      <c r="A192" s="107"/>
      <c r="B192" s="107"/>
      <c r="C192" s="107"/>
      <c r="D192" s="107"/>
      <c r="E192" s="107"/>
      <c r="F192" s="107"/>
      <c r="G192" s="107"/>
      <c r="H192" s="107"/>
      <c r="I192" s="107"/>
      <c r="J192" s="107"/>
      <c r="K192" s="107"/>
      <c r="L192" s="107"/>
      <c r="M192" s="107"/>
      <c r="N192" s="107"/>
    </row>
    <row r="193" spans="1:14" s="1" customFormat="1" ht="20.25" x14ac:dyDescent="0.3">
      <c r="A193" s="107"/>
      <c r="B193" s="107"/>
      <c r="C193" s="107"/>
      <c r="D193" s="107"/>
      <c r="E193" s="107"/>
      <c r="F193" s="107"/>
      <c r="G193" s="107"/>
      <c r="H193" s="107"/>
      <c r="I193" s="107"/>
      <c r="J193" s="107"/>
      <c r="K193" s="107"/>
      <c r="L193" s="107"/>
      <c r="M193" s="107"/>
      <c r="N193" s="107"/>
    </row>
    <row r="194" spans="1:14" s="1" customFormat="1" ht="20.25" x14ac:dyDescent="0.3">
      <c r="A194" s="107"/>
      <c r="B194" s="107"/>
      <c r="C194" s="107"/>
      <c r="D194" s="107"/>
      <c r="E194" s="107"/>
      <c r="F194" s="107"/>
      <c r="G194" s="107"/>
      <c r="H194" s="107"/>
      <c r="I194" s="107"/>
      <c r="J194" s="107"/>
      <c r="K194" s="107"/>
      <c r="L194" s="107"/>
      <c r="M194" s="107"/>
      <c r="N194" s="107"/>
    </row>
    <row r="195" spans="1:14" s="1" customFormat="1" ht="20.25" x14ac:dyDescent="0.3">
      <c r="A195" s="107"/>
      <c r="B195" s="107"/>
      <c r="C195" s="107"/>
      <c r="D195" s="107"/>
      <c r="E195" s="107"/>
      <c r="F195" s="107"/>
      <c r="G195" s="107"/>
      <c r="H195" s="107"/>
      <c r="I195" s="107"/>
      <c r="J195" s="107"/>
      <c r="K195" s="107"/>
      <c r="L195" s="107"/>
      <c r="M195" s="107"/>
      <c r="N195" s="107"/>
    </row>
    <row r="196" spans="1:14" s="1" customFormat="1" ht="20.25" x14ac:dyDescent="0.3">
      <c r="A196" s="107"/>
      <c r="B196" s="107"/>
      <c r="C196" s="107"/>
      <c r="D196" s="107"/>
      <c r="E196" s="107"/>
      <c r="F196" s="107"/>
      <c r="G196" s="107"/>
      <c r="H196" s="107"/>
      <c r="I196" s="107"/>
      <c r="J196" s="107"/>
      <c r="K196" s="107"/>
      <c r="L196" s="107"/>
      <c r="M196" s="107"/>
      <c r="N196" s="107"/>
    </row>
    <row r="197" spans="1:14" s="1" customFormat="1" ht="20.25" x14ac:dyDescent="0.3">
      <c r="A197" s="107"/>
      <c r="B197" s="107"/>
      <c r="C197" s="107"/>
      <c r="D197" s="107"/>
      <c r="E197" s="107"/>
      <c r="F197" s="107"/>
      <c r="G197" s="107"/>
      <c r="H197" s="107"/>
      <c r="I197" s="107"/>
      <c r="J197" s="107"/>
      <c r="K197" s="107"/>
      <c r="L197" s="107"/>
      <c r="M197" s="107"/>
      <c r="N197" s="107"/>
    </row>
    <row r="198" spans="1:14" s="1" customFormat="1" ht="20.25" x14ac:dyDescent="0.3">
      <c r="A198" s="107"/>
      <c r="B198" s="107"/>
      <c r="C198" s="107"/>
      <c r="D198" s="107"/>
      <c r="E198" s="107"/>
      <c r="F198" s="107"/>
      <c r="G198" s="107"/>
      <c r="H198" s="107"/>
      <c r="I198" s="107"/>
      <c r="J198" s="107"/>
      <c r="K198" s="107"/>
      <c r="L198" s="107"/>
      <c r="M198" s="107"/>
      <c r="N198" s="107"/>
    </row>
    <row r="199" spans="1:14" s="1" customFormat="1" ht="20.25" x14ac:dyDescent="0.3">
      <c r="A199" s="107"/>
      <c r="B199" s="107"/>
      <c r="C199" s="107"/>
      <c r="D199" s="107"/>
      <c r="E199" s="107"/>
      <c r="F199" s="107"/>
      <c r="G199" s="107"/>
      <c r="H199" s="107"/>
      <c r="I199" s="107"/>
      <c r="J199" s="107"/>
      <c r="K199" s="107"/>
      <c r="L199" s="107"/>
      <c r="M199" s="107"/>
      <c r="N199" s="107"/>
    </row>
    <row r="200" spans="1:14" s="1" customFormat="1" ht="20.25" x14ac:dyDescent="0.3">
      <c r="A200" s="107"/>
      <c r="B200" s="107"/>
      <c r="C200" s="107"/>
      <c r="D200" s="107"/>
      <c r="E200" s="107"/>
      <c r="F200" s="107"/>
      <c r="G200" s="107"/>
      <c r="H200" s="107"/>
      <c r="I200" s="107"/>
      <c r="J200" s="107"/>
      <c r="K200" s="107"/>
      <c r="L200" s="107"/>
      <c r="M200" s="107"/>
      <c r="N200" s="107"/>
    </row>
    <row r="201" spans="1:14" s="1" customFormat="1" ht="20.25" x14ac:dyDescent="0.3">
      <c r="A201" s="107"/>
      <c r="B201" s="107"/>
      <c r="C201" s="107"/>
      <c r="D201" s="107"/>
      <c r="E201" s="107"/>
      <c r="F201" s="107"/>
      <c r="G201" s="107"/>
      <c r="H201" s="107"/>
      <c r="I201" s="107"/>
      <c r="J201" s="107"/>
      <c r="K201" s="107"/>
      <c r="L201" s="107"/>
      <c r="M201" s="107"/>
      <c r="N201" s="107"/>
    </row>
    <row r="202" spans="1:14" s="1" customFormat="1" ht="20.25" x14ac:dyDescent="0.3">
      <c r="A202" s="107"/>
      <c r="B202" s="107"/>
      <c r="C202" s="107"/>
      <c r="D202" s="107"/>
      <c r="E202" s="107"/>
      <c r="F202" s="107"/>
      <c r="G202" s="107"/>
      <c r="H202" s="107"/>
      <c r="I202" s="107"/>
      <c r="J202" s="107"/>
      <c r="K202" s="107"/>
      <c r="L202" s="107"/>
      <c r="M202" s="107"/>
      <c r="N202" s="107"/>
    </row>
    <row r="203" spans="1:14" s="1" customFormat="1" ht="20.25" x14ac:dyDescent="0.3">
      <c r="A203" s="107"/>
      <c r="B203" s="107"/>
      <c r="C203" s="107"/>
      <c r="D203" s="107"/>
      <c r="E203" s="107"/>
      <c r="F203" s="107"/>
      <c r="G203" s="107"/>
      <c r="H203" s="107"/>
      <c r="I203" s="107"/>
      <c r="J203" s="107"/>
      <c r="K203" s="107"/>
      <c r="L203" s="107"/>
      <c r="M203" s="107"/>
      <c r="N203" s="107"/>
    </row>
    <row r="204" spans="1:14" s="1" customFormat="1" ht="20.25" x14ac:dyDescent="0.3">
      <c r="A204" s="107"/>
      <c r="B204" s="107"/>
      <c r="C204" s="107"/>
      <c r="D204" s="107"/>
      <c r="E204" s="107"/>
      <c r="F204" s="107"/>
      <c r="G204" s="107"/>
      <c r="H204" s="107"/>
      <c r="I204" s="107"/>
      <c r="J204" s="107"/>
      <c r="K204" s="107"/>
      <c r="L204" s="107"/>
      <c r="M204" s="107"/>
      <c r="N204" s="107"/>
    </row>
    <row r="205" spans="1:14" s="1" customFormat="1" ht="20.25" x14ac:dyDescent="0.3">
      <c r="A205" s="107"/>
      <c r="B205" s="107"/>
      <c r="C205" s="107"/>
      <c r="D205" s="107"/>
      <c r="E205" s="107"/>
      <c r="F205" s="107"/>
      <c r="G205" s="107"/>
      <c r="H205" s="107"/>
      <c r="I205" s="107"/>
      <c r="J205" s="107"/>
      <c r="K205" s="107"/>
      <c r="L205" s="107"/>
      <c r="M205" s="107"/>
      <c r="N205" s="107"/>
    </row>
    <row r="206" spans="1:14" s="1" customFormat="1" ht="20.25" x14ac:dyDescent="0.3">
      <c r="A206" s="107"/>
      <c r="B206" s="107"/>
      <c r="C206" s="107"/>
      <c r="D206" s="107"/>
      <c r="E206" s="107"/>
      <c r="F206" s="107"/>
      <c r="G206" s="107"/>
      <c r="H206" s="107"/>
      <c r="I206" s="107"/>
      <c r="J206" s="107"/>
      <c r="K206" s="107"/>
      <c r="L206" s="107"/>
      <c r="M206" s="107"/>
      <c r="N206" s="107"/>
    </row>
    <row r="207" spans="1:14" s="1" customFormat="1" ht="20.25" x14ac:dyDescent="0.3">
      <c r="A207" s="107"/>
      <c r="B207" s="107"/>
      <c r="C207" s="107"/>
      <c r="D207" s="107"/>
      <c r="E207" s="107"/>
      <c r="F207" s="107"/>
      <c r="G207" s="107"/>
      <c r="H207" s="107"/>
      <c r="I207" s="107"/>
      <c r="J207" s="107"/>
      <c r="K207" s="107"/>
      <c r="L207" s="107"/>
      <c r="M207" s="107"/>
      <c r="N207" s="107"/>
    </row>
    <row r="208" spans="1:14" s="1" customFormat="1" ht="20.25" x14ac:dyDescent="0.3">
      <c r="A208" s="107"/>
      <c r="B208" s="107"/>
      <c r="C208" s="107"/>
      <c r="D208" s="107"/>
      <c r="E208" s="107"/>
      <c r="F208" s="107"/>
      <c r="G208" s="107"/>
      <c r="H208" s="107"/>
      <c r="I208" s="107"/>
      <c r="J208" s="107"/>
      <c r="K208" s="107"/>
      <c r="L208" s="107"/>
      <c r="M208" s="107"/>
      <c r="N208" s="107"/>
    </row>
    <row r="209" spans="1:14" s="1" customFormat="1" ht="20.25" x14ac:dyDescent="0.3">
      <c r="A209" s="107"/>
      <c r="B209" s="107"/>
      <c r="C209" s="107"/>
      <c r="D209" s="107"/>
      <c r="E209" s="107"/>
      <c r="F209" s="107"/>
      <c r="G209" s="107"/>
      <c r="H209" s="107"/>
      <c r="I209" s="107"/>
      <c r="J209" s="107"/>
      <c r="K209" s="107"/>
      <c r="L209" s="107"/>
      <c r="M209" s="107"/>
      <c r="N209" s="107"/>
    </row>
    <row r="210" spans="1:14" s="1" customFormat="1" ht="20.25" x14ac:dyDescent="0.3">
      <c r="A210" s="107"/>
      <c r="B210" s="107"/>
      <c r="C210" s="107"/>
      <c r="D210" s="107"/>
      <c r="E210" s="107"/>
      <c r="F210" s="107"/>
      <c r="G210" s="107"/>
      <c r="H210" s="107"/>
      <c r="I210" s="107"/>
      <c r="J210" s="107"/>
      <c r="K210" s="107"/>
      <c r="L210" s="107"/>
      <c r="M210" s="107"/>
      <c r="N210" s="107"/>
    </row>
    <row r="211" spans="1:14" s="1" customFormat="1" ht="20.25" x14ac:dyDescent="0.3">
      <c r="A211" s="107"/>
      <c r="B211" s="107"/>
      <c r="C211" s="107"/>
      <c r="D211" s="107"/>
      <c r="E211" s="107"/>
      <c r="F211" s="107"/>
      <c r="G211" s="107"/>
      <c r="H211" s="107"/>
      <c r="I211" s="107"/>
      <c r="J211" s="107"/>
      <c r="K211" s="107"/>
      <c r="L211" s="107"/>
      <c r="M211" s="107"/>
      <c r="N211" s="107"/>
    </row>
    <row r="212" spans="1:14" s="1" customFormat="1" ht="20.25" x14ac:dyDescent="0.3">
      <c r="A212" s="107"/>
      <c r="B212" s="107"/>
      <c r="C212" s="107"/>
      <c r="D212" s="107"/>
      <c r="E212" s="107"/>
      <c r="F212" s="107"/>
      <c r="G212" s="107"/>
      <c r="H212" s="107"/>
      <c r="I212" s="107"/>
      <c r="J212" s="107"/>
      <c r="K212" s="107"/>
      <c r="L212" s="107"/>
      <c r="M212" s="107"/>
      <c r="N212" s="107"/>
    </row>
    <row r="213" spans="1:14" s="1" customFormat="1" ht="20.25" x14ac:dyDescent="0.3">
      <c r="A213" s="107"/>
      <c r="B213" s="107"/>
      <c r="C213" s="107"/>
      <c r="D213" s="107"/>
      <c r="E213" s="107"/>
      <c r="F213" s="107"/>
      <c r="G213" s="107"/>
      <c r="H213" s="107"/>
      <c r="I213" s="107"/>
      <c r="J213" s="107"/>
      <c r="K213" s="107"/>
      <c r="L213" s="107"/>
      <c r="M213" s="107"/>
      <c r="N213" s="107"/>
    </row>
    <row r="214" spans="1:14" s="1" customFormat="1" ht="20.25" x14ac:dyDescent="0.3">
      <c r="A214" s="107"/>
      <c r="B214" s="107"/>
      <c r="C214" s="107"/>
      <c r="D214" s="107"/>
      <c r="E214" s="107"/>
      <c r="F214" s="107"/>
      <c r="G214" s="107"/>
      <c r="H214" s="107"/>
      <c r="I214" s="107"/>
      <c r="J214" s="107"/>
      <c r="K214" s="107"/>
      <c r="L214" s="107"/>
      <c r="M214" s="107"/>
      <c r="N214" s="107"/>
    </row>
    <row r="215" spans="1:14" s="1" customFormat="1" ht="20.25" x14ac:dyDescent="0.3">
      <c r="A215" s="107"/>
      <c r="B215" s="107"/>
      <c r="C215" s="107"/>
      <c r="D215" s="107"/>
      <c r="E215" s="107"/>
      <c r="F215" s="107"/>
      <c r="G215" s="107"/>
      <c r="H215" s="107"/>
      <c r="I215" s="107"/>
      <c r="J215" s="107"/>
      <c r="K215" s="107"/>
      <c r="L215" s="107"/>
      <c r="M215" s="107"/>
      <c r="N215" s="107"/>
    </row>
    <row r="216" spans="1:14" s="1" customFormat="1" ht="20.25" x14ac:dyDescent="0.3">
      <c r="A216" s="107"/>
      <c r="B216" s="107"/>
      <c r="C216" s="107"/>
      <c r="D216" s="107"/>
      <c r="E216" s="107"/>
      <c r="F216" s="107"/>
      <c r="G216" s="107"/>
      <c r="H216" s="107"/>
      <c r="I216" s="107"/>
      <c r="J216" s="107"/>
      <c r="K216" s="107"/>
      <c r="L216" s="107"/>
      <c r="M216" s="107"/>
      <c r="N216" s="107"/>
    </row>
    <row r="217" spans="1:14" s="1" customFormat="1" ht="20.25" x14ac:dyDescent="0.3">
      <c r="A217" s="107"/>
      <c r="B217" s="107"/>
      <c r="C217" s="107"/>
      <c r="D217" s="107"/>
      <c r="E217" s="107"/>
      <c r="F217" s="107"/>
      <c r="G217" s="107"/>
      <c r="H217" s="107"/>
      <c r="I217" s="107"/>
      <c r="J217" s="107"/>
      <c r="K217" s="107"/>
      <c r="L217" s="107"/>
      <c r="M217" s="107"/>
      <c r="N217" s="107"/>
    </row>
    <row r="218" spans="1:14" s="1" customFormat="1" ht="20.25" x14ac:dyDescent="0.3">
      <c r="A218" s="107"/>
      <c r="B218" s="107"/>
      <c r="C218" s="107"/>
      <c r="D218" s="107"/>
      <c r="E218" s="107"/>
      <c r="F218" s="107"/>
      <c r="G218" s="107"/>
      <c r="H218" s="107"/>
      <c r="I218" s="107"/>
      <c r="J218" s="107"/>
      <c r="K218" s="107"/>
      <c r="L218" s="107"/>
      <c r="M218" s="107"/>
      <c r="N218" s="107"/>
    </row>
    <row r="219" spans="1:14" s="1" customFormat="1" ht="20.25" x14ac:dyDescent="0.3">
      <c r="A219" s="107"/>
      <c r="B219" s="107"/>
      <c r="C219" s="107"/>
      <c r="D219" s="107"/>
      <c r="E219" s="107"/>
      <c r="F219" s="107"/>
      <c r="G219" s="107"/>
      <c r="H219" s="107"/>
      <c r="I219" s="107"/>
      <c r="J219" s="107"/>
      <c r="K219" s="107"/>
      <c r="L219" s="107"/>
      <c r="M219" s="107"/>
      <c r="N219" s="107"/>
    </row>
    <row r="220" spans="1:14" s="1" customFormat="1" ht="20.25" x14ac:dyDescent="0.3">
      <c r="A220" s="107"/>
      <c r="B220" s="107"/>
      <c r="C220" s="107"/>
      <c r="D220" s="107"/>
      <c r="E220" s="107"/>
      <c r="F220" s="107"/>
      <c r="G220" s="107"/>
      <c r="H220" s="107"/>
      <c r="I220" s="107"/>
      <c r="J220" s="107"/>
      <c r="K220" s="107"/>
      <c r="L220" s="107"/>
      <c r="M220" s="107"/>
      <c r="N220" s="107"/>
    </row>
    <row r="221" spans="1:14" s="1" customFormat="1" ht="20.25" x14ac:dyDescent="0.3">
      <c r="A221" s="107"/>
      <c r="B221" s="107"/>
      <c r="C221" s="107"/>
      <c r="D221" s="107"/>
      <c r="E221" s="107"/>
      <c r="F221" s="107"/>
      <c r="G221" s="107"/>
      <c r="H221" s="107"/>
      <c r="I221" s="107"/>
      <c r="J221" s="107"/>
      <c r="K221" s="107"/>
      <c r="L221" s="107"/>
      <c r="M221" s="107"/>
      <c r="N221" s="107"/>
    </row>
    <row r="222" spans="1:14" s="1" customFormat="1" ht="20.25" x14ac:dyDescent="0.3">
      <c r="A222" s="107"/>
      <c r="B222" s="107"/>
      <c r="C222" s="107"/>
      <c r="D222" s="107"/>
      <c r="E222" s="107"/>
      <c r="F222" s="107"/>
      <c r="G222" s="107"/>
      <c r="H222" s="107"/>
      <c r="I222" s="107"/>
      <c r="J222" s="107"/>
      <c r="K222" s="107"/>
      <c r="L222" s="107"/>
      <c r="M222" s="107"/>
      <c r="N222" s="107"/>
    </row>
    <row r="223" spans="1:14" s="1" customFormat="1" ht="20.25" x14ac:dyDescent="0.3">
      <c r="A223" s="107"/>
      <c r="B223" s="107"/>
      <c r="C223" s="107"/>
      <c r="D223" s="107"/>
      <c r="E223" s="107"/>
      <c r="F223" s="107"/>
      <c r="G223" s="107"/>
      <c r="H223" s="107"/>
      <c r="I223" s="107"/>
      <c r="J223" s="107"/>
      <c r="K223" s="107"/>
      <c r="L223" s="107"/>
      <c r="M223" s="107"/>
      <c r="N223" s="107"/>
    </row>
    <row r="224" spans="1:14" s="1" customFormat="1" ht="20.25" x14ac:dyDescent="0.3">
      <c r="A224" s="107"/>
      <c r="B224" s="107"/>
      <c r="C224" s="107"/>
      <c r="D224" s="107"/>
      <c r="E224" s="107"/>
      <c r="F224" s="107"/>
      <c r="G224" s="107"/>
      <c r="H224" s="107"/>
      <c r="I224" s="107"/>
      <c r="J224" s="107"/>
      <c r="K224" s="107"/>
      <c r="L224" s="107"/>
      <c r="M224" s="107"/>
      <c r="N224" s="107"/>
    </row>
    <row r="225" spans="1:14" s="1" customFormat="1" ht="20.25" x14ac:dyDescent="0.3">
      <c r="A225" s="107"/>
      <c r="B225" s="107"/>
      <c r="C225" s="107"/>
      <c r="D225" s="107"/>
      <c r="E225" s="107"/>
      <c r="F225" s="107"/>
      <c r="G225" s="107"/>
      <c r="H225" s="107"/>
      <c r="I225" s="107"/>
      <c r="J225" s="107"/>
      <c r="K225" s="107"/>
      <c r="L225" s="107"/>
      <c r="M225" s="107"/>
      <c r="N225" s="107"/>
    </row>
    <row r="226" spans="1:14" s="1" customFormat="1" ht="20.25" x14ac:dyDescent="0.3">
      <c r="A226" s="107"/>
      <c r="B226" s="107"/>
      <c r="C226" s="107"/>
      <c r="D226" s="107"/>
      <c r="E226" s="107"/>
      <c r="F226" s="107"/>
      <c r="G226" s="107"/>
      <c r="H226" s="107"/>
      <c r="I226" s="107"/>
      <c r="J226" s="107"/>
      <c r="K226" s="107"/>
      <c r="L226" s="107"/>
      <c r="M226" s="107"/>
      <c r="N226" s="107"/>
    </row>
    <row r="227" spans="1:14" s="1" customFormat="1" ht="20.25" x14ac:dyDescent="0.3">
      <c r="A227" s="107"/>
      <c r="B227" s="107"/>
      <c r="C227" s="107"/>
      <c r="D227" s="107"/>
      <c r="E227" s="107"/>
      <c r="F227" s="107"/>
      <c r="G227" s="107"/>
      <c r="H227" s="107"/>
      <c r="I227" s="107"/>
      <c r="J227" s="107"/>
      <c r="K227" s="107"/>
      <c r="L227" s="107"/>
      <c r="M227" s="107"/>
      <c r="N227" s="107"/>
    </row>
    <row r="228" spans="1:14" s="1" customFormat="1" ht="20.25" x14ac:dyDescent="0.3">
      <c r="A228" s="107"/>
      <c r="B228" s="107"/>
      <c r="C228" s="107"/>
      <c r="D228" s="107"/>
      <c r="E228" s="107"/>
      <c r="F228" s="107"/>
      <c r="G228" s="107"/>
      <c r="H228" s="107"/>
      <c r="I228" s="107"/>
      <c r="J228" s="107"/>
      <c r="K228" s="107"/>
      <c r="L228" s="107"/>
      <c r="M228" s="107"/>
      <c r="N228" s="107"/>
    </row>
    <row r="229" spans="1:14" s="1" customFormat="1" ht="20.25" x14ac:dyDescent="0.3">
      <c r="A229" s="107"/>
      <c r="B229" s="107"/>
      <c r="C229" s="107"/>
      <c r="D229" s="107"/>
      <c r="E229" s="107"/>
      <c r="F229" s="107"/>
      <c r="G229" s="107"/>
      <c r="H229" s="107"/>
      <c r="I229" s="107"/>
      <c r="J229" s="107"/>
      <c r="K229" s="107"/>
      <c r="L229" s="107"/>
      <c r="M229" s="107"/>
      <c r="N229" s="107"/>
    </row>
    <row r="230" spans="1:14" s="1" customFormat="1" ht="20.25" x14ac:dyDescent="0.3">
      <c r="A230" s="107"/>
      <c r="B230" s="107"/>
      <c r="C230" s="107"/>
      <c r="D230" s="107"/>
      <c r="E230" s="107"/>
      <c r="F230" s="107"/>
      <c r="G230" s="107"/>
      <c r="H230" s="107"/>
      <c r="I230" s="107"/>
      <c r="J230" s="107"/>
      <c r="K230" s="107"/>
      <c r="L230" s="107"/>
      <c r="M230" s="107"/>
      <c r="N230" s="107"/>
    </row>
    <row r="231" spans="1:14" s="1" customFormat="1" ht="20.25" x14ac:dyDescent="0.3">
      <c r="A231" s="107"/>
      <c r="B231" s="107"/>
      <c r="C231" s="107"/>
      <c r="D231" s="107"/>
      <c r="E231" s="107"/>
      <c r="F231" s="107"/>
      <c r="G231" s="107"/>
      <c r="H231" s="107"/>
      <c r="I231" s="107"/>
      <c r="J231" s="107"/>
      <c r="K231" s="107"/>
      <c r="L231" s="107"/>
      <c r="M231" s="107"/>
      <c r="N231" s="107"/>
    </row>
    <row r="232" spans="1:14" s="1" customFormat="1" ht="20.25" x14ac:dyDescent="0.3">
      <c r="A232" s="107"/>
      <c r="B232" s="107"/>
      <c r="C232" s="107"/>
      <c r="D232" s="107"/>
      <c r="E232" s="107"/>
      <c r="F232" s="107"/>
      <c r="G232" s="107"/>
      <c r="H232" s="107"/>
      <c r="I232" s="107"/>
      <c r="J232" s="107"/>
      <c r="K232" s="107"/>
      <c r="L232" s="107"/>
      <c r="M232" s="107"/>
      <c r="N232" s="107"/>
    </row>
    <row r="233" spans="1:14" s="1" customFormat="1" ht="20.25" x14ac:dyDescent="0.3">
      <c r="A233" s="107"/>
      <c r="B233" s="107"/>
      <c r="C233" s="107"/>
      <c r="D233" s="107"/>
      <c r="E233" s="107"/>
      <c r="F233" s="107"/>
      <c r="G233" s="107"/>
      <c r="H233" s="107"/>
      <c r="I233" s="107"/>
      <c r="J233" s="107"/>
      <c r="K233" s="107"/>
      <c r="L233" s="107"/>
      <c r="M233" s="107"/>
      <c r="N233" s="107"/>
    </row>
    <row r="234" spans="1:14" s="1" customFormat="1" ht="20.25" x14ac:dyDescent="0.3">
      <c r="A234" s="107"/>
      <c r="B234" s="107"/>
      <c r="C234" s="107"/>
      <c r="D234" s="107"/>
      <c r="E234" s="107"/>
      <c r="F234" s="107"/>
      <c r="G234" s="107"/>
      <c r="H234" s="107"/>
      <c r="I234" s="107"/>
      <c r="J234" s="107"/>
      <c r="K234" s="107"/>
      <c r="L234" s="107"/>
      <c r="M234" s="107"/>
      <c r="N234" s="107"/>
    </row>
    <row r="235" spans="1:14" s="1" customFormat="1" ht="20.25" x14ac:dyDescent="0.3">
      <c r="A235" s="107"/>
      <c r="B235" s="107"/>
      <c r="C235" s="107"/>
      <c r="D235" s="107"/>
      <c r="E235" s="107"/>
      <c r="F235" s="107"/>
      <c r="G235" s="107"/>
      <c r="H235" s="107"/>
      <c r="I235" s="107"/>
      <c r="J235" s="107"/>
      <c r="K235" s="107"/>
      <c r="L235" s="107"/>
      <c r="M235" s="107"/>
      <c r="N235" s="107"/>
    </row>
    <row r="236" spans="1:14" s="1" customFormat="1" ht="20.25" x14ac:dyDescent="0.3">
      <c r="A236" s="107"/>
      <c r="B236" s="107"/>
      <c r="C236" s="107"/>
      <c r="D236" s="107"/>
      <c r="E236" s="107"/>
      <c r="F236" s="107"/>
      <c r="G236" s="107"/>
      <c r="H236" s="107"/>
      <c r="I236" s="107"/>
      <c r="J236" s="107"/>
      <c r="K236" s="107"/>
      <c r="L236" s="107"/>
      <c r="M236" s="107"/>
      <c r="N236" s="107"/>
    </row>
    <row r="237" spans="1:14" s="1" customFormat="1" ht="20.25" x14ac:dyDescent="0.3">
      <c r="A237" s="107"/>
      <c r="B237" s="107"/>
      <c r="C237" s="107"/>
      <c r="D237" s="107"/>
      <c r="E237" s="107"/>
      <c r="F237" s="107"/>
      <c r="G237" s="107"/>
      <c r="H237" s="107"/>
      <c r="I237" s="107"/>
      <c r="J237" s="107"/>
      <c r="K237" s="107"/>
      <c r="L237" s="107"/>
      <c r="M237" s="107"/>
      <c r="N237" s="107"/>
    </row>
    <row r="238" spans="1:14" s="1" customFormat="1" ht="20.25" x14ac:dyDescent="0.3">
      <c r="A238" s="107"/>
      <c r="B238" s="107"/>
      <c r="C238" s="107"/>
      <c r="D238" s="107"/>
      <c r="E238" s="107"/>
      <c r="F238" s="107"/>
      <c r="G238" s="107"/>
      <c r="H238" s="107"/>
      <c r="I238" s="107"/>
      <c r="J238" s="107"/>
      <c r="K238" s="107"/>
      <c r="L238" s="107"/>
      <c r="M238" s="107"/>
      <c r="N238" s="107"/>
    </row>
    <row r="239" spans="1:14" s="1" customFormat="1" ht="20.25" x14ac:dyDescent="0.3">
      <c r="A239" s="107"/>
      <c r="B239" s="107"/>
      <c r="C239" s="107"/>
      <c r="D239" s="107"/>
      <c r="E239" s="107"/>
      <c r="F239" s="107"/>
      <c r="G239" s="107"/>
      <c r="H239" s="107"/>
      <c r="I239" s="107"/>
      <c r="J239" s="107"/>
      <c r="K239" s="107"/>
      <c r="L239" s="107"/>
      <c r="M239" s="107"/>
      <c r="N239" s="107"/>
    </row>
    <row r="240" spans="1:14" s="1" customFormat="1" ht="20.25" x14ac:dyDescent="0.3">
      <c r="A240" s="107"/>
      <c r="B240" s="107"/>
      <c r="C240" s="107"/>
      <c r="D240" s="107"/>
      <c r="E240" s="107"/>
      <c r="F240" s="107"/>
      <c r="G240" s="107"/>
      <c r="H240" s="107"/>
      <c r="I240" s="107"/>
      <c r="J240" s="107"/>
      <c r="K240" s="107"/>
      <c r="L240" s="107"/>
      <c r="M240" s="107"/>
      <c r="N240" s="107"/>
    </row>
    <row r="241" spans="1:14" s="1" customFormat="1" ht="20.25" x14ac:dyDescent="0.3">
      <c r="A241" s="107"/>
      <c r="B241" s="107"/>
      <c r="C241" s="107"/>
      <c r="D241" s="107"/>
      <c r="E241" s="107"/>
      <c r="F241" s="107"/>
      <c r="G241" s="107"/>
      <c r="H241" s="107"/>
      <c r="I241" s="107"/>
      <c r="J241" s="107"/>
      <c r="K241" s="107"/>
      <c r="L241" s="107"/>
      <c r="M241" s="107"/>
      <c r="N241" s="107"/>
    </row>
    <row r="242" spans="1:14" s="1" customFormat="1" ht="20.25" x14ac:dyDescent="0.3">
      <c r="A242" s="107"/>
      <c r="B242" s="107"/>
      <c r="C242" s="107"/>
      <c r="D242" s="107"/>
      <c r="E242" s="107"/>
      <c r="F242" s="107"/>
      <c r="G242" s="107"/>
      <c r="H242" s="107"/>
      <c r="I242" s="107"/>
      <c r="J242" s="107"/>
      <c r="K242" s="107"/>
      <c r="L242" s="107"/>
      <c r="M242" s="107"/>
      <c r="N242" s="107"/>
    </row>
    <row r="243" spans="1:14" s="1" customFormat="1" ht="20.25" x14ac:dyDescent="0.3">
      <c r="A243" s="107"/>
      <c r="B243" s="107"/>
      <c r="C243" s="107"/>
      <c r="D243" s="107"/>
      <c r="E243" s="107"/>
      <c r="F243" s="107"/>
      <c r="G243" s="107"/>
      <c r="H243" s="107"/>
      <c r="I243" s="107"/>
      <c r="J243" s="107"/>
      <c r="K243" s="107"/>
      <c r="L243" s="107"/>
      <c r="M243" s="107"/>
      <c r="N243" s="107"/>
    </row>
    <row r="244" spans="1:14" s="1" customFormat="1" ht="20.25" x14ac:dyDescent="0.3">
      <c r="A244" s="107"/>
      <c r="B244" s="107"/>
      <c r="C244" s="107"/>
      <c r="D244" s="107"/>
      <c r="E244" s="107"/>
      <c r="F244" s="107"/>
      <c r="G244" s="107"/>
      <c r="H244" s="107"/>
      <c r="I244" s="107"/>
      <c r="J244" s="107"/>
      <c r="K244" s="107"/>
      <c r="L244" s="107"/>
      <c r="M244" s="107"/>
      <c r="N244" s="107"/>
    </row>
    <row r="245" spans="1:14" s="1" customFormat="1" ht="20.25" x14ac:dyDescent="0.3">
      <c r="A245" s="107"/>
      <c r="B245" s="107"/>
      <c r="C245" s="107"/>
      <c r="D245" s="107"/>
      <c r="E245" s="107"/>
      <c r="F245" s="107"/>
      <c r="G245" s="107"/>
      <c r="H245" s="107"/>
      <c r="I245" s="107"/>
      <c r="J245" s="107"/>
      <c r="K245" s="107"/>
      <c r="L245" s="107"/>
      <c r="M245" s="107"/>
      <c r="N245" s="107"/>
    </row>
    <row r="246" spans="1:14" s="1" customFormat="1" ht="20.25" x14ac:dyDescent="0.3">
      <c r="A246" s="107"/>
      <c r="B246" s="107"/>
      <c r="C246" s="107"/>
      <c r="D246" s="107"/>
      <c r="E246" s="107"/>
      <c r="F246" s="107"/>
      <c r="G246" s="107"/>
      <c r="H246" s="107"/>
      <c r="I246" s="107"/>
      <c r="J246" s="107"/>
      <c r="K246" s="107"/>
      <c r="L246" s="107"/>
      <c r="M246" s="107"/>
      <c r="N246" s="107"/>
    </row>
    <row r="247" spans="1:14" s="1" customFormat="1" ht="20.25" x14ac:dyDescent="0.3">
      <c r="A247" s="107"/>
      <c r="B247" s="107"/>
      <c r="C247" s="107"/>
      <c r="D247" s="107"/>
      <c r="E247" s="107"/>
      <c r="F247" s="107"/>
      <c r="G247" s="107"/>
      <c r="H247" s="107"/>
      <c r="I247" s="107"/>
      <c r="J247" s="107"/>
      <c r="K247" s="107"/>
      <c r="L247" s="107"/>
      <c r="M247" s="107"/>
      <c r="N247" s="107"/>
    </row>
    <row r="248" spans="1:14" s="1" customFormat="1" ht="20.25" x14ac:dyDescent="0.3">
      <c r="A248" s="107"/>
      <c r="B248" s="107"/>
      <c r="C248" s="107"/>
      <c r="D248" s="107"/>
      <c r="E248" s="107"/>
      <c r="F248" s="107"/>
      <c r="G248" s="107"/>
      <c r="H248" s="107"/>
      <c r="I248" s="107"/>
      <c r="J248" s="107"/>
      <c r="K248" s="107"/>
      <c r="L248" s="107"/>
      <c r="M248" s="107"/>
      <c r="N248" s="107"/>
    </row>
    <row r="249" spans="1:14" s="1" customFormat="1" ht="20.25" x14ac:dyDescent="0.3">
      <c r="A249" s="107"/>
      <c r="B249" s="107"/>
      <c r="C249" s="107"/>
      <c r="D249" s="107"/>
      <c r="E249" s="107"/>
      <c r="F249" s="107"/>
      <c r="G249" s="107"/>
      <c r="H249" s="107"/>
      <c r="I249" s="107"/>
      <c r="J249" s="107"/>
      <c r="K249" s="107"/>
      <c r="L249" s="107"/>
      <c r="M249" s="107"/>
      <c r="N249" s="107"/>
    </row>
    <row r="250" spans="1:14" s="1" customFormat="1" ht="20.25" x14ac:dyDescent="0.3">
      <c r="A250" s="107"/>
      <c r="B250" s="107"/>
      <c r="C250" s="107"/>
      <c r="D250" s="107"/>
      <c r="E250" s="107"/>
      <c r="F250" s="107"/>
      <c r="G250" s="107"/>
      <c r="H250" s="107"/>
      <c r="I250" s="107"/>
      <c r="J250" s="107"/>
      <c r="K250" s="107"/>
      <c r="L250" s="107"/>
      <c r="M250" s="107"/>
      <c r="N250" s="107"/>
    </row>
    <row r="251" spans="1:14" s="1" customFormat="1" ht="20.25" x14ac:dyDescent="0.3">
      <c r="A251" s="107"/>
      <c r="B251" s="107"/>
      <c r="C251" s="107"/>
      <c r="D251" s="107"/>
      <c r="E251" s="107"/>
      <c r="F251" s="107"/>
      <c r="G251" s="107"/>
      <c r="H251" s="107"/>
      <c r="I251" s="107"/>
      <c r="J251" s="107"/>
      <c r="K251" s="107"/>
      <c r="L251" s="107"/>
      <c r="M251" s="107"/>
      <c r="N251" s="107"/>
    </row>
    <row r="252" spans="1:14" s="1" customFormat="1" ht="20.25" x14ac:dyDescent="0.3">
      <c r="A252" s="107"/>
      <c r="B252" s="107"/>
      <c r="C252" s="107"/>
      <c r="D252" s="107"/>
      <c r="E252" s="107"/>
      <c r="F252" s="107"/>
      <c r="G252" s="107"/>
      <c r="H252" s="107"/>
      <c r="I252" s="107"/>
      <c r="J252" s="107"/>
      <c r="K252" s="107"/>
      <c r="L252" s="107"/>
      <c r="M252" s="107"/>
      <c r="N252" s="107"/>
    </row>
    <row r="253" spans="1:14" s="1" customFormat="1" ht="20.25" x14ac:dyDescent="0.3">
      <c r="A253" s="107"/>
      <c r="B253" s="107"/>
      <c r="C253" s="107"/>
      <c r="D253" s="107"/>
      <c r="E253" s="107"/>
      <c r="F253" s="107"/>
      <c r="G253" s="107"/>
      <c r="H253" s="107"/>
      <c r="I253" s="107"/>
      <c r="J253" s="107"/>
      <c r="K253" s="107"/>
      <c r="L253" s="107"/>
      <c r="M253" s="107"/>
      <c r="N253" s="107"/>
    </row>
    <row r="254" spans="1:14" s="1" customFormat="1" ht="20.25" x14ac:dyDescent="0.3">
      <c r="A254" s="107"/>
      <c r="B254" s="107"/>
      <c r="C254" s="107"/>
      <c r="D254" s="107"/>
      <c r="E254" s="107"/>
      <c r="F254" s="107"/>
      <c r="G254" s="107"/>
      <c r="H254" s="107"/>
      <c r="I254" s="107"/>
      <c r="J254" s="107"/>
      <c r="K254" s="107"/>
      <c r="L254" s="107"/>
      <c r="M254" s="107"/>
      <c r="N254" s="107"/>
    </row>
    <row r="255" spans="1:14" s="1" customFormat="1" ht="20.25" x14ac:dyDescent="0.3">
      <c r="A255" s="107"/>
      <c r="B255" s="107"/>
      <c r="C255" s="107"/>
      <c r="D255" s="107"/>
      <c r="E255" s="107"/>
      <c r="F255" s="107"/>
      <c r="G255" s="107"/>
      <c r="H255" s="107"/>
      <c r="I255" s="107"/>
      <c r="J255" s="107"/>
      <c r="K255" s="107"/>
      <c r="L255" s="107"/>
      <c r="M255" s="107"/>
      <c r="N255" s="107"/>
    </row>
    <row r="256" spans="1:14" s="1" customFormat="1" ht="20.25" x14ac:dyDescent="0.3">
      <c r="A256" s="107"/>
      <c r="B256" s="107"/>
      <c r="C256" s="107"/>
      <c r="D256" s="107"/>
      <c r="E256" s="107"/>
      <c r="F256" s="107"/>
      <c r="G256" s="107"/>
      <c r="H256" s="107"/>
      <c r="I256" s="107"/>
      <c r="J256" s="107"/>
      <c r="K256" s="107"/>
      <c r="L256" s="107"/>
      <c r="M256" s="107"/>
      <c r="N256" s="107"/>
    </row>
    <row r="257" spans="1:14" s="1" customFormat="1" ht="20.25" x14ac:dyDescent="0.3">
      <c r="A257" s="107"/>
      <c r="B257" s="107"/>
      <c r="C257" s="107"/>
      <c r="D257" s="107"/>
      <c r="E257" s="107"/>
      <c r="F257" s="107"/>
      <c r="G257" s="107"/>
      <c r="H257" s="107"/>
      <c r="I257" s="107"/>
      <c r="J257" s="107"/>
      <c r="K257" s="107"/>
      <c r="L257" s="107"/>
      <c r="M257" s="107"/>
      <c r="N257" s="107"/>
    </row>
    <row r="258" spans="1:14" s="1" customFormat="1" ht="20.25" x14ac:dyDescent="0.3">
      <c r="A258" s="107"/>
      <c r="B258" s="107"/>
      <c r="C258" s="107"/>
      <c r="D258" s="107"/>
      <c r="E258" s="107"/>
      <c r="F258" s="107"/>
      <c r="G258" s="107"/>
      <c r="H258" s="107"/>
      <c r="I258" s="107"/>
      <c r="J258" s="107"/>
      <c r="K258" s="107"/>
      <c r="L258" s="107"/>
      <c r="M258" s="107"/>
      <c r="N258" s="107"/>
    </row>
    <row r="259" spans="1:14" s="1" customFormat="1" ht="20.25" x14ac:dyDescent="0.3">
      <c r="A259" s="107"/>
      <c r="B259" s="107"/>
      <c r="C259" s="107"/>
      <c r="D259" s="107"/>
      <c r="E259" s="107"/>
      <c r="F259" s="107"/>
      <c r="G259" s="107"/>
      <c r="H259" s="107"/>
      <c r="I259" s="107"/>
      <c r="J259" s="107"/>
      <c r="K259" s="107"/>
      <c r="L259" s="107"/>
      <c r="M259" s="107"/>
      <c r="N259" s="107"/>
    </row>
    <row r="260" spans="1:14" s="1" customFormat="1" ht="20.25" x14ac:dyDescent="0.3">
      <c r="A260" s="107"/>
      <c r="B260" s="107"/>
      <c r="C260" s="107"/>
      <c r="D260" s="107"/>
      <c r="E260" s="107"/>
      <c r="F260" s="107"/>
      <c r="G260" s="107"/>
      <c r="H260" s="107"/>
      <c r="I260" s="107"/>
      <c r="J260" s="107"/>
      <c r="K260" s="107"/>
      <c r="L260" s="107"/>
      <c r="M260" s="107"/>
      <c r="N260" s="107"/>
    </row>
    <row r="261" spans="1:14" s="1" customFormat="1" ht="20.25" x14ac:dyDescent="0.3">
      <c r="A261" s="107"/>
      <c r="B261" s="107"/>
      <c r="C261" s="107"/>
      <c r="D261" s="107"/>
      <c r="E261" s="107"/>
      <c r="F261" s="107"/>
      <c r="G261" s="107"/>
      <c r="H261" s="107"/>
      <c r="I261" s="107"/>
      <c r="J261" s="107"/>
      <c r="K261" s="107"/>
      <c r="L261" s="107"/>
      <c r="M261" s="107"/>
      <c r="N261" s="107"/>
    </row>
    <row r="262" spans="1:14" s="1" customFormat="1" ht="20.25" x14ac:dyDescent="0.3">
      <c r="A262" s="107"/>
      <c r="B262" s="107"/>
      <c r="C262" s="107"/>
      <c r="D262" s="107"/>
      <c r="E262" s="107"/>
      <c r="F262" s="107"/>
      <c r="G262" s="107"/>
      <c r="H262" s="107"/>
      <c r="I262" s="107"/>
      <c r="J262" s="107"/>
      <c r="K262" s="107"/>
      <c r="L262" s="107"/>
      <c r="M262" s="107"/>
      <c r="N262" s="107"/>
    </row>
    <row r="263" spans="1:14" s="1" customFormat="1" ht="20.25" x14ac:dyDescent="0.3">
      <c r="A263" s="107"/>
      <c r="B263" s="107"/>
      <c r="C263" s="107"/>
      <c r="D263" s="107"/>
      <c r="E263" s="107"/>
      <c r="F263" s="107"/>
      <c r="G263" s="107"/>
      <c r="H263" s="107"/>
      <c r="I263" s="107"/>
      <c r="J263" s="107"/>
      <c r="K263" s="107"/>
      <c r="L263" s="107"/>
      <c r="M263" s="107"/>
      <c r="N263" s="107"/>
    </row>
    <row r="264" spans="1:14" s="1" customFormat="1" ht="20.25" x14ac:dyDescent="0.3">
      <c r="A264" s="107"/>
      <c r="B264" s="107"/>
      <c r="C264" s="107"/>
      <c r="D264" s="107"/>
      <c r="E264" s="107"/>
      <c r="F264" s="107"/>
      <c r="G264" s="107"/>
      <c r="H264" s="107"/>
      <c r="I264" s="107"/>
      <c r="J264" s="107"/>
      <c r="K264" s="107"/>
      <c r="L264" s="107"/>
      <c r="M264" s="107"/>
      <c r="N264" s="107"/>
    </row>
    <row r="265" spans="1:14" s="1" customFormat="1" ht="20.25" x14ac:dyDescent="0.3">
      <c r="A265" s="107"/>
      <c r="B265" s="107"/>
      <c r="C265" s="107"/>
      <c r="D265" s="107"/>
      <c r="E265" s="107"/>
      <c r="F265" s="107"/>
      <c r="G265" s="107"/>
      <c r="H265" s="107"/>
      <c r="I265" s="107"/>
      <c r="J265" s="107"/>
      <c r="K265" s="107"/>
      <c r="L265" s="107"/>
      <c r="M265" s="107"/>
      <c r="N265" s="107"/>
    </row>
    <row r="266" spans="1:14" s="1" customFormat="1" ht="20.25" x14ac:dyDescent="0.3">
      <c r="A266" s="107"/>
      <c r="B266" s="107"/>
      <c r="C266" s="107"/>
      <c r="D266" s="107"/>
      <c r="E266" s="107"/>
      <c r="F266" s="107"/>
      <c r="G266" s="107"/>
      <c r="H266" s="107"/>
      <c r="I266" s="107"/>
      <c r="J266" s="107"/>
      <c r="K266" s="107"/>
      <c r="L266" s="107"/>
      <c r="M266" s="107"/>
      <c r="N266" s="107"/>
    </row>
    <row r="267" spans="1:14" s="1" customFormat="1" ht="20.25" x14ac:dyDescent="0.3">
      <c r="A267" s="107"/>
      <c r="B267" s="107"/>
      <c r="C267" s="107"/>
      <c r="D267" s="107"/>
      <c r="E267" s="107"/>
      <c r="F267" s="107"/>
      <c r="G267" s="107"/>
      <c r="H267" s="107"/>
      <c r="I267" s="107"/>
      <c r="J267" s="107"/>
      <c r="K267" s="107"/>
      <c r="L267" s="107"/>
      <c r="M267" s="107"/>
      <c r="N267" s="107"/>
    </row>
    <row r="268" spans="1:14" s="1" customFormat="1" ht="20.25" x14ac:dyDescent="0.3">
      <c r="A268" s="107"/>
      <c r="B268" s="107"/>
      <c r="C268" s="107"/>
      <c r="D268" s="107"/>
      <c r="E268" s="107"/>
      <c r="F268" s="107"/>
      <c r="G268" s="107"/>
      <c r="H268" s="107"/>
      <c r="I268" s="107"/>
      <c r="J268" s="107"/>
      <c r="K268" s="107"/>
      <c r="L268" s="107"/>
      <c r="M268" s="107"/>
      <c r="N268" s="107"/>
    </row>
    <row r="269" spans="1:14" s="1" customFormat="1" ht="20.25" x14ac:dyDescent="0.3">
      <c r="A269" s="107"/>
      <c r="B269" s="107"/>
      <c r="C269" s="107"/>
      <c r="D269" s="107"/>
      <c r="E269" s="107"/>
      <c r="F269" s="107"/>
      <c r="G269" s="107"/>
      <c r="H269" s="107"/>
      <c r="I269" s="107"/>
      <c r="J269" s="107"/>
      <c r="K269" s="107"/>
      <c r="L269" s="107"/>
      <c r="M269" s="107"/>
      <c r="N269" s="107"/>
    </row>
    <row r="270" spans="1:14" s="1" customFormat="1" ht="20.25" x14ac:dyDescent="0.3">
      <c r="A270" s="107"/>
      <c r="B270" s="107"/>
      <c r="C270" s="107"/>
      <c r="D270" s="107"/>
      <c r="E270" s="107"/>
      <c r="F270" s="107"/>
      <c r="G270" s="107"/>
      <c r="H270" s="107"/>
      <c r="I270" s="107"/>
      <c r="J270" s="107"/>
      <c r="K270" s="107"/>
      <c r="L270" s="107"/>
      <c r="M270" s="107"/>
      <c r="N270" s="107"/>
    </row>
    <row r="271" spans="1:14" s="1" customFormat="1" ht="20.25" x14ac:dyDescent="0.3">
      <c r="A271" s="107"/>
      <c r="B271" s="107"/>
      <c r="C271" s="107"/>
      <c r="D271" s="107"/>
      <c r="E271" s="107"/>
      <c r="F271" s="107"/>
      <c r="G271" s="107"/>
      <c r="H271" s="107"/>
      <c r="I271" s="107"/>
      <c r="J271" s="107"/>
      <c r="K271" s="107"/>
      <c r="L271" s="107"/>
      <c r="M271" s="107"/>
      <c r="N271" s="107"/>
    </row>
    <row r="272" spans="1:14" s="1" customFormat="1" ht="20.25" x14ac:dyDescent="0.3">
      <c r="A272" s="107"/>
      <c r="B272" s="107"/>
      <c r="C272" s="107"/>
      <c r="D272" s="107"/>
      <c r="E272" s="107"/>
      <c r="F272" s="107"/>
      <c r="G272" s="107"/>
      <c r="H272" s="107"/>
      <c r="I272" s="107"/>
      <c r="J272" s="107"/>
      <c r="K272" s="107"/>
      <c r="L272" s="107"/>
      <c r="M272" s="107"/>
      <c r="N272" s="107"/>
    </row>
    <row r="273" spans="1:14" s="1" customFormat="1" ht="20.25" x14ac:dyDescent="0.3">
      <c r="A273" s="107"/>
      <c r="B273" s="107"/>
      <c r="C273" s="107"/>
      <c r="D273" s="107"/>
      <c r="E273" s="107"/>
      <c r="F273" s="107"/>
      <c r="G273" s="107"/>
      <c r="H273" s="107"/>
      <c r="I273" s="107"/>
      <c r="J273" s="107"/>
      <c r="K273" s="107"/>
      <c r="L273" s="107"/>
      <c r="M273" s="107"/>
      <c r="N273" s="107"/>
    </row>
    <row r="274" spans="1:14" s="1" customFormat="1" ht="20.25" x14ac:dyDescent="0.3">
      <c r="A274" s="107"/>
      <c r="B274" s="107"/>
      <c r="C274" s="107"/>
      <c r="D274" s="107"/>
      <c r="E274" s="107"/>
      <c r="F274" s="107"/>
      <c r="G274" s="107"/>
      <c r="H274" s="107"/>
      <c r="I274" s="107"/>
      <c r="J274" s="107"/>
      <c r="K274" s="107"/>
      <c r="L274" s="107"/>
      <c r="M274" s="107"/>
      <c r="N274" s="107"/>
    </row>
    <row r="275" spans="1:14" s="1" customFormat="1" ht="20.25" x14ac:dyDescent="0.3">
      <c r="A275" s="107"/>
      <c r="B275" s="107"/>
      <c r="C275" s="107"/>
      <c r="D275" s="107"/>
      <c r="E275" s="107"/>
      <c r="F275" s="107"/>
      <c r="G275" s="107"/>
      <c r="H275" s="107"/>
      <c r="I275" s="107"/>
      <c r="J275" s="107"/>
      <c r="K275" s="107"/>
      <c r="L275" s="107"/>
      <c r="M275" s="107"/>
      <c r="N275" s="107"/>
    </row>
    <row r="276" spans="1:14" s="1" customFormat="1" ht="20.25" x14ac:dyDescent="0.3">
      <c r="A276" s="107"/>
      <c r="B276" s="107"/>
      <c r="C276" s="107"/>
      <c r="D276" s="107"/>
      <c r="E276" s="107"/>
      <c r="F276" s="107"/>
      <c r="G276" s="107"/>
      <c r="H276" s="107"/>
      <c r="I276" s="107"/>
      <c r="J276" s="107"/>
      <c r="K276" s="107"/>
      <c r="L276" s="107"/>
      <c r="M276" s="107"/>
      <c r="N276" s="107"/>
    </row>
    <row r="277" spans="1:14" s="1" customFormat="1" ht="20.25" x14ac:dyDescent="0.3">
      <c r="A277" s="107"/>
      <c r="B277" s="107"/>
      <c r="C277" s="107"/>
      <c r="D277" s="107"/>
      <c r="E277" s="107"/>
      <c r="F277" s="107"/>
      <c r="G277" s="107"/>
      <c r="H277" s="107"/>
      <c r="I277" s="107"/>
      <c r="J277" s="107"/>
      <c r="K277" s="107"/>
      <c r="L277" s="107"/>
      <c r="M277" s="107"/>
      <c r="N277" s="107"/>
    </row>
    <row r="278" spans="1:14" s="1" customFormat="1" ht="20.25" x14ac:dyDescent="0.3">
      <c r="A278" s="107"/>
      <c r="B278" s="107"/>
      <c r="C278" s="107"/>
      <c r="D278" s="107"/>
      <c r="E278" s="107"/>
      <c r="F278" s="107"/>
      <c r="G278" s="107"/>
      <c r="H278" s="107"/>
      <c r="I278" s="107"/>
      <c r="J278" s="107"/>
      <c r="K278" s="107"/>
      <c r="L278" s="107"/>
      <c r="M278" s="107"/>
      <c r="N278" s="107"/>
    </row>
    <row r="279" spans="1:14" s="1" customFormat="1" ht="20.25" x14ac:dyDescent="0.3">
      <c r="A279" s="107"/>
      <c r="B279" s="107"/>
      <c r="C279" s="107"/>
      <c r="D279" s="107"/>
      <c r="E279" s="107"/>
      <c r="F279" s="107"/>
      <c r="G279" s="107"/>
      <c r="H279" s="107"/>
      <c r="I279" s="107"/>
      <c r="J279" s="107"/>
      <c r="K279" s="107"/>
      <c r="L279" s="107"/>
      <c r="M279" s="107"/>
      <c r="N279" s="107"/>
    </row>
    <row r="280" spans="1:14" s="1" customFormat="1" ht="20.25" x14ac:dyDescent="0.3">
      <c r="A280" s="107"/>
      <c r="B280" s="107"/>
      <c r="C280" s="107"/>
      <c r="D280" s="107"/>
      <c r="E280" s="107"/>
      <c r="F280" s="107"/>
      <c r="G280" s="107"/>
      <c r="H280" s="107"/>
      <c r="I280" s="107"/>
      <c r="J280" s="107"/>
      <c r="K280" s="107"/>
      <c r="L280" s="107"/>
      <c r="M280" s="107"/>
      <c r="N280" s="107"/>
    </row>
    <row r="281" spans="1:14" s="1" customFormat="1" ht="20.25" x14ac:dyDescent="0.3">
      <c r="A281" s="107"/>
      <c r="B281" s="107"/>
      <c r="C281" s="107"/>
      <c r="D281" s="107"/>
      <c r="E281" s="107"/>
      <c r="F281" s="107"/>
      <c r="G281" s="107"/>
      <c r="H281" s="107"/>
      <c r="I281" s="107"/>
      <c r="J281" s="107"/>
      <c r="K281" s="107"/>
      <c r="L281" s="107"/>
      <c r="M281" s="107"/>
      <c r="N281" s="107"/>
    </row>
    <row r="282" spans="1:14" s="1" customFormat="1" ht="20.25" x14ac:dyDescent="0.3">
      <c r="A282" s="107"/>
      <c r="B282" s="107"/>
      <c r="C282" s="107"/>
      <c r="D282" s="107"/>
      <c r="E282" s="107"/>
      <c r="F282" s="107"/>
      <c r="G282" s="107"/>
      <c r="H282" s="107"/>
      <c r="I282" s="107"/>
      <c r="J282" s="107"/>
      <c r="K282" s="107"/>
      <c r="L282" s="107"/>
      <c r="M282" s="107"/>
      <c r="N282" s="107"/>
    </row>
    <row r="283" spans="1:14" s="1" customFormat="1" ht="20.25" x14ac:dyDescent="0.3">
      <c r="A283" s="107"/>
      <c r="B283" s="107"/>
      <c r="C283" s="107"/>
      <c r="D283" s="107"/>
      <c r="E283" s="107"/>
      <c r="F283" s="107"/>
      <c r="G283" s="107"/>
      <c r="H283" s="107"/>
      <c r="I283" s="107"/>
      <c r="J283" s="107"/>
      <c r="K283" s="107"/>
      <c r="L283" s="107"/>
      <c r="M283" s="107"/>
      <c r="N283" s="107"/>
    </row>
    <row r="284" spans="1:14" s="1" customFormat="1" ht="20.25" x14ac:dyDescent="0.3">
      <c r="A284" s="107"/>
      <c r="B284" s="107"/>
      <c r="C284" s="107"/>
      <c r="D284" s="107"/>
      <c r="E284" s="107"/>
      <c r="F284" s="107"/>
      <c r="G284" s="107"/>
      <c r="H284" s="107"/>
      <c r="I284" s="107"/>
      <c r="J284" s="107"/>
      <c r="K284" s="107"/>
      <c r="L284" s="107"/>
      <c r="M284" s="107"/>
      <c r="N284" s="107"/>
    </row>
    <row r="285" spans="1:14" s="1" customFormat="1" ht="20.25" x14ac:dyDescent="0.3">
      <c r="A285" s="107"/>
      <c r="B285" s="107"/>
      <c r="C285" s="107"/>
      <c r="D285" s="107"/>
      <c r="E285" s="107"/>
      <c r="F285" s="107"/>
      <c r="G285" s="107"/>
      <c r="H285" s="107"/>
      <c r="I285" s="107"/>
      <c r="J285" s="107"/>
      <c r="K285" s="107"/>
      <c r="L285" s="107"/>
      <c r="M285" s="107"/>
      <c r="N285" s="107"/>
    </row>
    <row r="286" spans="1:14" s="1" customFormat="1" ht="20.25" x14ac:dyDescent="0.3">
      <c r="A286" s="107"/>
      <c r="B286" s="107"/>
      <c r="C286" s="107"/>
      <c r="D286" s="107"/>
      <c r="E286" s="107"/>
      <c r="F286" s="107"/>
      <c r="G286" s="107"/>
      <c r="H286" s="107"/>
      <c r="I286" s="107"/>
      <c r="J286" s="107"/>
      <c r="K286" s="107"/>
      <c r="L286" s="107"/>
      <c r="M286" s="107"/>
      <c r="N286" s="107"/>
    </row>
    <row r="287" spans="1:14" s="1" customFormat="1" ht="20.25" x14ac:dyDescent="0.3">
      <c r="A287" s="107"/>
      <c r="B287" s="107"/>
      <c r="C287" s="107"/>
      <c r="D287" s="107"/>
      <c r="E287" s="107"/>
      <c r="F287" s="107"/>
      <c r="G287" s="107"/>
      <c r="H287" s="107"/>
      <c r="I287" s="107"/>
      <c r="J287" s="107"/>
      <c r="K287" s="107"/>
      <c r="L287" s="107"/>
      <c r="M287" s="107"/>
      <c r="N287" s="107"/>
    </row>
    <row r="288" spans="1:14" s="1" customFormat="1" ht="20.25" x14ac:dyDescent="0.3">
      <c r="A288" s="107"/>
      <c r="B288" s="107"/>
      <c r="C288" s="107"/>
      <c r="D288" s="107"/>
      <c r="E288" s="107"/>
      <c r="F288" s="107"/>
      <c r="G288" s="107"/>
      <c r="H288" s="107"/>
      <c r="I288" s="107"/>
      <c r="J288" s="107"/>
      <c r="K288" s="107"/>
      <c r="L288" s="107"/>
      <c r="M288" s="107"/>
      <c r="N288" s="107"/>
    </row>
    <row r="289" spans="1:14" s="1" customFormat="1" ht="20.25" x14ac:dyDescent="0.3">
      <c r="A289" s="107"/>
      <c r="B289" s="107"/>
      <c r="C289" s="107"/>
      <c r="D289" s="107"/>
      <c r="E289" s="107"/>
      <c r="F289" s="107"/>
      <c r="G289" s="107"/>
      <c r="H289" s="107"/>
      <c r="I289" s="107"/>
      <c r="J289" s="107"/>
      <c r="K289" s="107"/>
      <c r="L289" s="107"/>
      <c r="M289" s="107"/>
      <c r="N289" s="107"/>
    </row>
    <row r="290" spans="1:14" s="1" customFormat="1" ht="20.25" x14ac:dyDescent="0.3">
      <c r="A290" s="107"/>
      <c r="B290" s="107"/>
      <c r="C290" s="107"/>
      <c r="D290" s="107"/>
      <c r="E290" s="107"/>
      <c r="F290" s="107"/>
      <c r="G290" s="107"/>
      <c r="H290" s="107"/>
      <c r="I290" s="107"/>
      <c r="J290" s="107"/>
      <c r="K290" s="107"/>
      <c r="L290" s="107"/>
      <c r="M290" s="107"/>
      <c r="N290" s="107"/>
    </row>
    <row r="291" spans="1:14" s="1" customFormat="1" ht="20.25" x14ac:dyDescent="0.3">
      <c r="A291" s="107"/>
      <c r="B291" s="107"/>
      <c r="C291" s="107"/>
      <c r="D291" s="107"/>
      <c r="E291" s="107"/>
      <c r="F291" s="107"/>
      <c r="G291" s="107"/>
      <c r="H291" s="107"/>
      <c r="I291" s="107"/>
      <c r="J291" s="107"/>
      <c r="K291" s="107"/>
      <c r="L291" s="107"/>
      <c r="M291" s="107"/>
      <c r="N291" s="107"/>
    </row>
    <row r="292" spans="1:14" s="1" customFormat="1" ht="20.25" x14ac:dyDescent="0.3">
      <c r="A292" s="107"/>
      <c r="B292" s="107"/>
      <c r="C292" s="107"/>
      <c r="D292" s="107"/>
      <c r="E292" s="107"/>
      <c r="F292" s="107"/>
      <c r="G292" s="107"/>
      <c r="H292" s="107"/>
      <c r="I292" s="107"/>
      <c r="J292" s="107"/>
      <c r="K292" s="107"/>
      <c r="L292" s="107"/>
      <c r="M292" s="107"/>
      <c r="N292" s="107"/>
    </row>
    <row r="293" spans="1:14" s="1" customFormat="1" ht="20.25" x14ac:dyDescent="0.3">
      <c r="A293" s="107"/>
      <c r="B293" s="107"/>
      <c r="C293" s="107"/>
      <c r="D293" s="107"/>
      <c r="E293" s="107"/>
      <c r="F293" s="107"/>
      <c r="G293" s="107"/>
      <c r="H293" s="107"/>
      <c r="I293" s="107"/>
      <c r="J293" s="107"/>
      <c r="K293" s="107"/>
      <c r="L293" s="107"/>
      <c r="M293" s="107"/>
      <c r="N293" s="107"/>
    </row>
    <row r="294" spans="1:14" s="1" customFormat="1" ht="20.25" x14ac:dyDescent="0.3">
      <c r="A294" s="107"/>
      <c r="B294" s="107"/>
      <c r="C294" s="107"/>
      <c r="D294" s="107"/>
      <c r="E294" s="107"/>
      <c r="F294" s="107"/>
      <c r="G294" s="107"/>
      <c r="H294" s="107"/>
      <c r="I294" s="107"/>
      <c r="J294" s="107"/>
      <c r="K294" s="107"/>
      <c r="L294" s="107"/>
      <c r="M294" s="107"/>
      <c r="N294" s="107"/>
    </row>
    <row r="295" spans="1:14" s="1" customFormat="1" ht="20.25" x14ac:dyDescent="0.3">
      <c r="A295" s="107"/>
      <c r="B295" s="107"/>
      <c r="C295" s="107"/>
      <c r="D295" s="107"/>
      <c r="E295" s="107"/>
      <c r="F295" s="107"/>
      <c r="G295" s="107"/>
      <c r="H295" s="107"/>
      <c r="I295" s="107"/>
      <c r="J295" s="107"/>
      <c r="K295" s="107"/>
      <c r="L295" s="107"/>
      <c r="M295" s="107"/>
      <c r="N295" s="107"/>
    </row>
    <row r="296" spans="1:14" s="1" customFormat="1" ht="20.25" x14ac:dyDescent="0.3">
      <c r="A296" s="107"/>
      <c r="B296" s="107"/>
      <c r="C296" s="107"/>
      <c r="D296" s="107"/>
      <c r="E296" s="107"/>
      <c r="F296" s="107"/>
      <c r="G296" s="107"/>
      <c r="H296" s="107"/>
      <c r="I296" s="107"/>
      <c r="J296" s="107"/>
      <c r="K296" s="107"/>
      <c r="L296" s="107"/>
      <c r="M296" s="107"/>
      <c r="N296" s="107"/>
    </row>
    <row r="297" spans="1:14" s="1" customFormat="1" ht="20.25" x14ac:dyDescent="0.3">
      <c r="A297" s="107"/>
      <c r="B297" s="107"/>
      <c r="C297" s="107"/>
      <c r="D297" s="107"/>
      <c r="E297" s="107"/>
      <c r="F297" s="107"/>
      <c r="G297" s="107"/>
      <c r="H297" s="107"/>
      <c r="I297" s="107"/>
      <c r="J297" s="107"/>
      <c r="K297" s="107"/>
      <c r="L297" s="107"/>
      <c r="M297" s="107"/>
      <c r="N297" s="107"/>
    </row>
    <row r="298" spans="1:14" s="1" customFormat="1" ht="20.25" x14ac:dyDescent="0.3">
      <c r="A298" s="107"/>
      <c r="B298" s="107"/>
      <c r="C298" s="107"/>
      <c r="D298" s="107"/>
      <c r="E298" s="107"/>
      <c r="F298" s="107"/>
      <c r="G298" s="107"/>
      <c r="H298" s="107"/>
      <c r="I298" s="107"/>
      <c r="J298" s="107"/>
      <c r="K298" s="107"/>
      <c r="L298" s="107"/>
      <c r="M298" s="107"/>
      <c r="N298" s="107"/>
    </row>
    <row r="299" spans="1:14" s="1" customFormat="1" ht="20.25" x14ac:dyDescent="0.3">
      <c r="A299" s="107"/>
      <c r="B299" s="107"/>
      <c r="C299" s="107"/>
      <c r="D299" s="107"/>
      <c r="E299" s="107"/>
      <c r="F299" s="107"/>
      <c r="G299" s="107"/>
      <c r="H299" s="107"/>
      <c r="I299" s="107"/>
      <c r="J299" s="107"/>
      <c r="K299" s="107"/>
      <c r="L299" s="107"/>
      <c r="M299" s="107"/>
      <c r="N299" s="107"/>
    </row>
    <row r="300" spans="1:14" s="1" customFormat="1" ht="20.25" x14ac:dyDescent="0.3">
      <c r="A300" s="107"/>
      <c r="B300" s="107"/>
      <c r="C300" s="107"/>
      <c r="D300" s="107"/>
      <c r="E300" s="107"/>
      <c r="F300" s="107"/>
      <c r="G300" s="107"/>
      <c r="H300" s="107"/>
      <c r="I300" s="107"/>
      <c r="J300" s="107"/>
      <c r="K300" s="107"/>
      <c r="L300" s="107"/>
      <c r="M300" s="107"/>
      <c r="N300" s="107"/>
    </row>
    <row r="301" spans="1:14" s="1" customFormat="1" ht="20.25" x14ac:dyDescent="0.3">
      <c r="A301" s="107"/>
      <c r="B301" s="107"/>
      <c r="C301" s="107"/>
      <c r="D301" s="107"/>
      <c r="E301" s="107"/>
      <c r="F301" s="107"/>
      <c r="G301" s="107"/>
      <c r="H301" s="107"/>
      <c r="I301" s="107"/>
      <c r="J301" s="107"/>
      <c r="K301" s="107"/>
      <c r="L301" s="107"/>
      <c r="M301" s="107"/>
      <c r="N301" s="107"/>
    </row>
    <row r="302" spans="1:14" s="1" customFormat="1" ht="20.25" x14ac:dyDescent="0.3">
      <c r="A302" s="107"/>
      <c r="B302" s="107"/>
      <c r="C302" s="107"/>
      <c r="D302" s="107"/>
      <c r="E302" s="107"/>
      <c r="F302" s="107"/>
      <c r="G302" s="107"/>
      <c r="H302" s="107"/>
      <c r="I302" s="107"/>
      <c r="J302" s="107"/>
      <c r="K302" s="107"/>
      <c r="L302" s="107"/>
      <c r="M302" s="107"/>
      <c r="N302" s="107"/>
    </row>
    <row r="303" spans="1:14" s="1" customFormat="1" ht="20.25" x14ac:dyDescent="0.3">
      <c r="A303" s="107"/>
      <c r="B303" s="107"/>
      <c r="C303" s="107"/>
      <c r="D303" s="107"/>
      <c r="E303" s="107"/>
      <c r="F303" s="107"/>
      <c r="G303" s="107"/>
      <c r="H303" s="107"/>
      <c r="I303" s="107"/>
      <c r="J303" s="107"/>
      <c r="K303" s="107"/>
      <c r="L303" s="107"/>
      <c r="M303" s="107"/>
      <c r="N303" s="107"/>
    </row>
    <row r="304" spans="1:14" s="1" customFormat="1" ht="20.25" x14ac:dyDescent="0.3">
      <c r="A304" s="107"/>
      <c r="B304" s="107"/>
      <c r="C304" s="107"/>
      <c r="D304" s="107"/>
      <c r="E304" s="107"/>
      <c r="F304" s="107"/>
      <c r="G304" s="107"/>
      <c r="H304" s="107"/>
      <c r="I304" s="107"/>
      <c r="J304" s="107"/>
      <c r="K304" s="107"/>
      <c r="L304" s="107"/>
      <c r="M304" s="107"/>
      <c r="N304" s="107"/>
    </row>
    <row r="305" spans="1:14" s="1" customFormat="1" ht="20.25" x14ac:dyDescent="0.3">
      <c r="A305" s="107"/>
      <c r="B305" s="107"/>
      <c r="C305" s="107"/>
      <c r="D305" s="107"/>
      <c r="E305" s="107"/>
      <c r="F305" s="107"/>
      <c r="G305" s="107"/>
      <c r="H305" s="107"/>
      <c r="I305" s="107"/>
      <c r="J305" s="107"/>
      <c r="K305" s="107"/>
      <c r="L305" s="107"/>
      <c r="M305" s="107"/>
      <c r="N305" s="107"/>
    </row>
    <row r="306" spans="1:14" s="1" customFormat="1" ht="20.25" x14ac:dyDescent="0.3">
      <c r="A306" s="107"/>
      <c r="B306" s="107"/>
      <c r="C306" s="107"/>
      <c r="D306" s="107"/>
      <c r="E306" s="107"/>
      <c r="F306" s="107"/>
      <c r="G306" s="107"/>
      <c r="H306" s="107"/>
      <c r="I306" s="107"/>
      <c r="J306" s="107"/>
      <c r="K306" s="107"/>
      <c r="L306" s="107"/>
      <c r="M306" s="107"/>
      <c r="N306" s="107"/>
    </row>
    <row r="307" spans="1:14" s="1" customFormat="1" ht="20.25" x14ac:dyDescent="0.3">
      <c r="A307" s="107"/>
      <c r="B307" s="107"/>
      <c r="C307" s="107"/>
      <c r="D307" s="107"/>
      <c r="E307" s="107"/>
      <c r="F307" s="107"/>
      <c r="G307" s="107"/>
      <c r="H307" s="107"/>
      <c r="I307" s="107"/>
      <c r="J307" s="107"/>
      <c r="K307" s="107"/>
      <c r="L307" s="107"/>
      <c r="M307" s="107"/>
      <c r="N307" s="107"/>
    </row>
    <row r="308" spans="1:14" s="1" customFormat="1" ht="20.25" x14ac:dyDescent="0.3">
      <c r="A308" s="107"/>
      <c r="B308" s="107"/>
      <c r="C308" s="107"/>
      <c r="D308" s="107"/>
      <c r="E308" s="107"/>
      <c r="F308" s="107"/>
      <c r="G308" s="107"/>
      <c r="H308" s="107"/>
      <c r="I308" s="107"/>
      <c r="J308" s="107"/>
      <c r="K308" s="107"/>
      <c r="L308" s="107"/>
      <c r="M308" s="107"/>
      <c r="N308" s="107"/>
    </row>
    <row r="309" spans="1:14" s="1" customFormat="1" ht="20.25" x14ac:dyDescent="0.3">
      <c r="A309" s="107"/>
      <c r="B309" s="107"/>
      <c r="C309" s="107"/>
      <c r="D309" s="107"/>
      <c r="E309" s="107"/>
      <c r="F309" s="107"/>
      <c r="G309" s="107"/>
      <c r="H309" s="107"/>
      <c r="I309" s="107"/>
      <c r="J309" s="107"/>
      <c r="K309" s="107"/>
      <c r="L309" s="107"/>
      <c r="M309" s="107"/>
      <c r="N309" s="107"/>
    </row>
    <row r="310" spans="1:14" s="1" customFormat="1" ht="20.25" x14ac:dyDescent="0.3">
      <c r="A310" s="107"/>
      <c r="B310" s="107"/>
      <c r="C310" s="107"/>
      <c r="D310" s="107"/>
      <c r="E310" s="107"/>
      <c r="F310" s="107"/>
      <c r="G310" s="107"/>
      <c r="H310" s="107"/>
      <c r="I310" s="107"/>
      <c r="J310" s="107"/>
      <c r="K310" s="107"/>
      <c r="L310" s="107"/>
      <c r="M310" s="107"/>
      <c r="N310" s="107"/>
    </row>
    <row r="311" spans="1:14" s="1" customFormat="1" ht="20.25" x14ac:dyDescent="0.3">
      <c r="A311" s="107"/>
      <c r="B311" s="107"/>
      <c r="C311" s="107"/>
      <c r="D311" s="107"/>
      <c r="E311" s="107"/>
      <c r="F311" s="107"/>
      <c r="G311" s="107"/>
      <c r="H311" s="107"/>
      <c r="I311" s="107"/>
      <c r="J311" s="107"/>
      <c r="K311" s="107"/>
      <c r="L311" s="107"/>
      <c r="M311" s="107"/>
      <c r="N311" s="107"/>
    </row>
    <row r="312" spans="1:14" s="1" customFormat="1" ht="20.25" x14ac:dyDescent="0.3">
      <c r="A312" s="107"/>
      <c r="B312" s="107"/>
      <c r="C312" s="107"/>
      <c r="D312" s="107"/>
      <c r="E312" s="107"/>
      <c r="F312" s="107"/>
      <c r="G312" s="107"/>
      <c r="H312" s="107"/>
      <c r="I312" s="107"/>
      <c r="J312" s="107"/>
      <c r="K312" s="107"/>
      <c r="L312" s="107"/>
      <c r="M312" s="107"/>
      <c r="N312" s="107"/>
    </row>
    <row r="313" spans="1:14" s="1" customFormat="1" ht="20.25" x14ac:dyDescent="0.3">
      <c r="A313" s="107"/>
      <c r="B313" s="107"/>
      <c r="C313" s="107"/>
      <c r="D313" s="107"/>
      <c r="E313" s="107"/>
      <c r="F313" s="107"/>
      <c r="G313" s="107"/>
      <c r="H313" s="107"/>
      <c r="I313" s="107"/>
      <c r="J313" s="107"/>
      <c r="K313" s="107"/>
      <c r="L313" s="107"/>
      <c r="M313" s="107"/>
      <c r="N313" s="107"/>
    </row>
    <row r="314" spans="1:14" s="1" customFormat="1" ht="20.25" x14ac:dyDescent="0.3">
      <c r="A314" s="107"/>
      <c r="B314" s="107"/>
      <c r="C314" s="107"/>
      <c r="D314" s="107"/>
      <c r="E314" s="107"/>
      <c r="F314" s="107"/>
      <c r="G314" s="107"/>
      <c r="H314" s="107"/>
      <c r="I314" s="107"/>
      <c r="J314" s="107"/>
      <c r="K314" s="107"/>
      <c r="L314" s="107"/>
      <c r="M314" s="107"/>
      <c r="N314" s="107"/>
    </row>
    <row r="315" spans="1:14" s="1" customFormat="1" ht="20.25" x14ac:dyDescent="0.3">
      <c r="A315" s="107"/>
      <c r="B315" s="107"/>
      <c r="C315" s="107"/>
      <c r="D315" s="107"/>
      <c r="E315" s="107"/>
      <c r="F315" s="107"/>
      <c r="G315" s="107"/>
      <c r="H315" s="107"/>
      <c r="I315" s="107"/>
      <c r="J315" s="107"/>
      <c r="K315" s="107"/>
      <c r="L315" s="107"/>
      <c r="M315" s="107"/>
      <c r="N315" s="107"/>
    </row>
    <row r="316" spans="1:14" s="1" customFormat="1" ht="20.25" x14ac:dyDescent="0.3">
      <c r="A316" s="107"/>
      <c r="B316" s="107"/>
      <c r="C316" s="107"/>
      <c r="D316" s="107"/>
      <c r="E316" s="107"/>
      <c r="F316" s="107"/>
      <c r="G316" s="107"/>
      <c r="H316" s="107"/>
      <c r="I316" s="107"/>
      <c r="J316" s="107"/>
      <c r="K316" s="107"/>
      <c r="L316" s="107"/>
      <c r="M316" s="107"/>
      <c r="N316" s="107"/>
    </row>
    <row r="317" spans="1:14" s="1" customFormat="1" ht="20.25" x14ac:dyDescent="0.3">
      <c r="A317" s="107"/>
      <c r="B317" s="107"/>
      <c r="C317" s="107"/>
      <c r="D317" s="107"/>
      <c r="E317" s="107"/>
      <c r="F317" s="107"/>
      <c r="G317" s="107"/>
      <c r="H317" s="107"/>
      <c r="I317" s="107"/>
      <c r="J317" s="107"/>
      <c r="K317" s="107"/>
      <c r="L317" s="107"/>
      <c r="M317" s="107"/>
      <c r="N317" s="107"/>
    </row>
    <row r="318" spans="1:14" s="1" customFormat="1" ht="20.25" x14ac:dyDescent="0.3">
      <c r="A318" s="107"/>
      <c r="B318" s="107"/>
      <c r="C318" s="107"/>
      <c r="D318" s="107"/>
      <c r="E318" s="107"/>
      <c r="F318" s="107"/>
      <c r="G318" s="107"/>
      <c r="H318" s="107"/>
      <c r="I318" s="107"/>
      <c r="J318" s="107"/>
      <c r="K318" s="107"/>
      <c r="L318" s="107"/>
      <c r="M318" s="107"/>
      <c r="N318" s="107"/>
    </row>
    <row r="319" spans="1:14" s="1" customFormat="1" ht="20.25" x14ac:dyDescent="0.3">
      <c r="A319" s="107"/>
      <c r="B319" s="107"/>
      <c r="C319" s="107"/>
      <c r="D319" s="107"/>
      <c r="E319" s="107"/>
      <c r="F319" s="107"/>
      <c r="G319" s="107"/>
      <c r="H319" s="107"/>
      <c r="I319" s="107"/>
      <c r="J319" s="107"/>
      <c r="K319" s="107"/>
      <c r="L319" s="107"/>
      <c r="M319" s="107"/>
      <c r="N319" s="107"/>
    </row>
    <row r="320" spans="1:14" s="1" customFormat="1" ht="20.25" x14ac:dyDescent="0.3">
      <c r="A320" s="107"/>
      <c r="B320" s="107"/>
      <c r="C320" s="107"/>
      <c r="D320" s="107"/>
      <c r="E320" s="107"/>
      <c r="F320" s="107"/>
      <c r="G320" s="107"/>
      <c r="H320" s="107"/>
      <c r="I320" s="107"/>
      <c r="J320" s="107"/>
      <c r="K320" s="107"/>
      <c r="L320" s="107"/>
      <c r="M320" s="107"/>
      <c r="N320" s="107"/>
    </row>
    <row r="321" spans="1:14" s="1" customFormat="1" ht="20.25" x14ac:dyDescent="0.3">
      <c r="A321" s="107"/>
      <c r="B321" s="107"/>
      <c r="C321" s="107"/>
      <c r="D321" s="107"/>
      <c r="E321" s="107"/>
      <c r="F321" s="107"/>
      <c r="G321" s="107"/>
      <c r="H321" s="107"/>
      <c r="I321" s="107"/>
      <c r="J321" s="107"/>
      <c r="K321" s="107"/>
      <c r="L321" s="107"/>
      <c r="M321" s="107"/>
      <c r="N321" s="107"/>
    </row>
    <row r="322" spans="1:14" s="1" customFormat="1" ht="20.25" x14ac:dyDescent="0.3">
      <c r="A322" s="107"/>
      <c r="B322" s="107"/>
      <c r="C322" s="107"/>
      <c r="D322" s="107"/>
      <c r="E322" s="107"/>
      <c r="F322" s="107"/>
      <c r="G322" s="107"/>
      <c r="H322" s="107"/>
      <c r="I322" s="107"/>
      <c r="J322" s="107"/>
      <c r="K322" s="107"/>
      <c r="L322" s="107"/>
      <c r="M322" s="107"/>
      <c r="N322" s="107"/>
    </row>
    <row r="323" spans="1:14" s="1" customFormat="1" ht="20.25" x14ac:dyDescent="0.3">
      <c r="A323" s="107"/>
      <c r="B323" s="107"/>
      <c r="C323" s="107"/>
      <c r="D323" s="107"/>
      <c r="E323" s="107"/>
      <c r="F323" s="107"/>
      <c r="G323" s="107"/>
      <c r="H323" s="107"/>
      <c r="I323" s="107"/>
      <c r="J323" s="107"/>
      <c r="K323" s="107"/>
      <c r="L323" s="107"/>
      <c r="M323" s="107"/>
      <c r="N323" s="107"/>
    </row>
    <row r="324" spans="1:14" s="1" customFormat="1" ht="20.25" x14ac:dyDescent="0.3">
      <c r="A324" s="107"/>
      <c r="B324" s="107"/>
      <c r="C324" s="107"/>
      <c r="D324" s="107"/>
      <c r="E324" s="107"/>
      <c r="F324" s="107"/>
      <c r="G324" s="107"/>
      <c r="H324" s="107"/>
      <c r="I324" s="107"/>
      <c r="J324" s="107"/>
      <c r="K324" s="107"/>
      <c r="L324" s="107"/>
      <c r="M324" s="107"/>
      <c r="N324" s="107"/>
    </row>
    <row r="325" spans="1:14" s="1" customFormat="1" ht="20.25" x14ac:dyDescent="0.3">
      <c r="A325" s="107"/>
      <c r="B325" s="107"/>
      <c r="C325" s="107"/>
      <c r="D325" s="107"/>
      <c r="E325" s="107"/>
      <c r="F325" s="107"/>
      <c r="G325" s="107"/>
      <c r="H325" s="107"/>
      <c r="I325" s="107"/>
      <c r="J325" s="107"/>
      <c r="K325" s="107"/>
      <c r="L325" s="107"/>
      <c r="M325" s="107"/>
      <c r="N325" s="107"/>
    </row>
    <row r="326" spans="1:14" s="1" customFormat="1" ht="20.25" x14ac:dyDescent="0.3">
      <c r="A326" s="107"/>
      <c r="B326" s="107"/>
      <c r="C326" s="107"/>
      <c r="D326" s="107"/>
      <c r="E326" s="107"/>
      <c r="F326" s="107"/>
      <c r="G326" s="107"/>
      <c r="H326" s="107"/>
      <c r="I326" s="107"/>
      <c r="J326" s="107"/>
      <c r="K326" s="107"/>
      <c r="L326" s="107"/>
      <c r="M326" s="107"/>
      <c r="N326" s="107"/>
    </row>
    <row r="327" spans="1:14" s="1" customFormat="1" ht="20.25" x14ac:dyDescent="0.3">
      <c r="A327" s="107"/>
      <c r="B327" s="107"/>
      <c r="C327" s="107"/>
      <c r="D327" s="107"/>
      <c r="E327" s="107"/>
      <c r="F327" s="107"/>
      <c r="G327" s="107"/>
      <c r="H327" s="107"/>
      <c r="I327" s="107"/>
      <c r="J327" s="107"/>
      <c r="K327" s="107"/>
      <c r="L327" s="107"/>
      <c r="M327" s="107"/>
      <c r="N327" s="107"/>
    </row>
    <row r="328" spans="1:14" s="1" customFormat="1" ht="20.25" x14ac:dyDescent="0.3">
      <c r="A328" s="107"/>
      <c r="B328" s="107"/>
      <c r="C328" s="107"/>
      <c r="D328" s="107"/>
      <c r="E328" s="107"/>
      <c r="F328" s="107"/>
      <c r="G328" s="107"/>
      <c r="H328" s="107"/>
      <c r="I328" s="107"/>
      <c r="J328" s="107"/>
      <c r="K328" s="107"/>
      <c r="L328" s="107"/>
      <c r="M328" s="107"/>
      <c r="N328" s="107"/>
    </row>
    <row r="329" spans="1:14" s="1" customFormat="1" ht="20.25" x14ac:dyDescent="0.3">
      <c r="A329" s="107"/>
      <c r="B329" s="107"/>
      <c r="C329" s="107"/>
      <c r="D329" s="107"/>
      <c r="E329" s="107"/>
      <c r="F329" s="107"/>
      <c r="G329" s="107"/>
      <c r="H329" s="107"/>
      <c r="I329" s="107"/>
      <c r="J329" s="107"/>
      <c r="K329" s="107"/>
      <c r="L329" s="107"/>
      <c r="M329" s="107"/>
      <c r="N329" s="107"/>
    </row>
    <row r="330" spans="1:14" s="1" customFormat="1" ht="20.25" x14ac:dyDescent="0.3">
      <c r="A330" s="107"/>
      <c r="B330" s="107"/>
      <c r="C330" s="107"/>
      <c r="D330" s="107"/>
      <c r="E330" s="107"/>
      <c r="F330" s="107"/>
      <c r="G330" s="107"/>
      <c r="H330" s="107"/>
      <c r="I330" s="107"/>
      <c r="J330" s="107"/>
      <c r="K330" s="107"/>
      <c r="L330" s="107"/>
      <c r="M330" s="107"/>
      <c r="N330" s="107"/>
    </row>
    <row r="331" spans="1:14" s="1" customFormat="1" ht="20.25" x14ac:dyDescent="0.3">
      <c r="A331" s="107"/>
      <c r="B331" s="107"/>
      <c r="C331" s="107"/>
      <c r="D331" s="107"/>
      <c r="E331" s="107"/>
      <c r="F331" s="107"/>
      <c r="G331" s="107"/>
      <c r="H331" s="107"/>
      <c r="I331" s="107"/>
      <c r="J331" s="107"/>
      <c r="K331" s="107"/>
      <c r="L331" s="107"/>
      <c r="M331" s="107"/>
      <c r="N331" s="107"/>
    </row>
    <row r="332" spans="1:14" s="1" customFormat="1" ht="20.25" x14ac:dyDescent="0.3">
      <c r="A332" s="107"/>
      <c r="B332" s="107"/>
      <c r="C332" s="107"/>
      <c r="D332" s="107"/>
      <c r="E332" s="107"/>
      <c r="F332" s="107"/>
      <c r="G332" s="107"/>
      <c r="H332" s="107"/>
      <c r="I332" s="107"/>
      <c r="J332" s="107"/>
      <c r="K332" s="107"/>
      <c r="L332" s="107"/>
      <c r="M332" s="107"/>
      <c r="N332" s="107"/>
    </row>
    <row r="333" spans="1:14" s="1" customFormat="1" ht="20.25" x14ac:dyDescent="0.3">
      <c r="A333" s="107"/>
      <c r="B333" s="107"/>
      <c r="C333" s="107"/>
      <c r="D333" s="107"/>
      <c r="E333" s="107"/>
      <c r="F333" s="107"/>
      <c r="G333" s="107"/>
      <c r="H333" s="107"/>
      <c r="I333" s="107"/>
      <c r="J333" s="107"/>
      <c r="K333" s="107"/>
      <c r="L333" s="107"/>
      <c r="M333" s="107"/>
      <c r="N333" s="107"/>
    </row>
    <row r="334" spans="1:14" s="1" customFormat="1" ht="20.25" x14ac:dyDescent="0.3">
      <c r="A334" s="107"/>
      <c r="B334" s="107"/>
      <c r="C334" s="107"/>
      <c r="D334" s="107"/>
      <c r="E334" s="107"/>
      <c r="F334" s="107"/>
      <c r="G334" s="107"/>
      <c r="H334" s="107"/>
      <c r="I334" s="107"/>
      <c r="J334" s="107"/>
      <c r="K334" s="107"/>
      <c r="L334" s="107"/>
      <c r="M334" s="107"/>
      <c r="N334" s="107"/>
    </row>
    <row r="335" spans="1:14" s="1" customFormat="1" ht="20.25" x14ac:dyDescent="0.3">
      <c r="A335" s="107"/>
      <c r="B335" s="107"/>
      <c r="C335" s="107"/>
      <c r="D335" s="107"/>
      <c r="E335" s="107"/>
      <c r="F335" s="107"/>
      <c r="G335" s="107"/>
      <c r="H335" s="107"/>
      <c r="I335" s="107"/>
      <c r="J335" s="107"/>
      <c r="K335" s="107"/>
      <c r="L335" s="107"/>
      <c r="M335" s="107"/>
      <c r="N335" s="107"/>
    </row>
    <row r="336" spans="1:14" x14ac:dyDescent="0.35">
      <c r="A336" s="107"/>
      <c r="B336" s="107"/>
      <c r="C336" s="107"/>
      <c r="D336" s="107"/>
      <c r="E336" s="107"/>
    </row>
  </sheetData>
  <sheetProtection password="917C" sheet="1" objects="1" scenarios="1"/>
  <customSheetViews>
    <customSheetView guid="{A9A653DB-B78E-4A9E-91EE-8601DDF7E94F}" scale="80" showGridLines="0" fitToPage="1" topLeftCell="A7">
      <selection activeCell="B10" sqref="B10:D11"/>
      <rowBreaks count="1" manualBreakCount="1">
        <brk id="43" max="16383" man="1"/>
      </rowBreaks>
      <pageMargins left="0.7" right="0.7" top="0.75" bottom="0.75" header="0.3" footer="0.3"/>
    </customSheetView>
    <customSheetView guid="{C0386C91-891B-456F-B5FE-6BD3EF6E792C}" scale="70" showPageBreaks="1" showGridLines="0" fitToPage="1" printArea="1">
      <selection activeCell="N17" sqref="N17"/>
      <rowBreaks count="1" manualBreakCount="1">
        <brk id="55" max="16383" man="1"/>
      </rowBreaks>
      <pageMargins left="0.7" right="0.7" top="0.75" bottom="0.75" header="0.3" footer="0.3"/>
    </customSheetView>
  </customSheetViews>
  <mergeCells count="39">
    <mergeCell ref="O18:O23"/>
    <mergeCell ref="A83:F87"/>
    <mergeCell ref="A1:M2"/>
    <mergeCell ref="A14:M16"/>
    <mergeCell ref="A23:E23"/>
    <mergeCell ref="B25:D25"/>
    <mergeCell ref="B26:D26"/>
    <mergeCell ref="B27:D27"/>
    <mergeCell ref="B28:D28"/>
    <mergeCell ref="B29:D29"/>
    <mergeCell ref="A18:E19"/>
    <mergeCell ref="B20:D21"/>
    <mergeCell ref="E24:F24"/>
    <mergeCell ref="E25:F25"/>
    <mergeCell ref="E26:F26"/>
    <mergeCell ref="E27:F27"/>
    <mergeCell ref="A38:H39"/>
    <mergeCell ref="A82:D82"/>
    <mergeCell ref="A33:D33"/>
    <mergeCell ref="A42:F44"/>
    <mergeCell ref="A34:F37"/>
    <mergeCell ref="A62:D62"/>
    <mergeCell ref="A72:C72"/>
    <mergeCell ref="A50:D50"/>
    <mergeCell ref="A51:F56"/>
    <mergeCell ref="A41:D41"/>
    <mergeCell ref="A63:F65"/>
    <mergeCell ref="A73:F75"/>
    <mergeCell ref="G18:M31"/>
    <mergeCell ref="E28:F28"/>
    <mergeCell ref="E29:F29"/>
    <mergeCell ref="A4:C4"/>
    <mergeCell ref="A5:D5"/>
    <mergeCell ref="A6:C6"/>
    <mergeCell ref="A7:E7"/>
    <mergeCell ref="A9:E9"/>
    <mergeCell ref="A12:E12"/>
    <mergeCell ref="A10:D10"/>
    <mergeCell ref="A11:D11"/>
  </mergeCells>
  <phoneticPr fontId="17" type="noConversion"/>
  <conditionalFormatting sqref="E24:E29">
    <cfRule type="expression" dxfId="4" priority="3">
      <formula>NOT(ISERROR(SEARCH("Needs Development",E24)))</formula>
    </cfRule>
    <cfRule type="expression" dxfId="3" priority="4">
      <formula>NOT(ISERROR(SEARCH("Needs Development",E24)))</formula>
    </cfRule>
    <cfRule type="expression" dxfId="2" priority="5">
      <formula>NOT(ISERROR(SEARCH("Needs Development",E24)))</formula>
    </cfRule>
  </conditionalFormatting>
  <conditionalFormatting sqref="E24:F29">
    <cfRule type="expression" dxfId="1" priority="1">
      <formula>NOT(ISERROR(SEARCH("Strong",E24)))</formula>
    </cfRule>
    <cfRule type="expression" dxfId="0" priority="2">
      <formula>NOT(ISERROR(SEARCH("Moderate",E24)))</formula>
    </cfRule>
  </conditionalFormatting>
  <hyperlinks>
    <hyperlink ref="O24" r:id="rId1"/>
    <hyperlink ref="O25" r:id="rId2"/>
    <hyperlink ref="O26" r:id="rId3"/>
    <hyperlink ref="O27" r:id="rId4"/>
  </hyperlinks>
  <pageMargins left="0.47" right="0.4" top="0.75" bottom="0.75" header="0.3" footer="0.3"/>
  <pageSetup scale="26" orientation="portrait" r:id="rId5"/>
  <rowBreaks count="2" manualBreakCount="2">
    <brk id="30" max="16383" man="1"/>
    <brk id="67" max="12" man="1"/>
  </rowBreaks>
  <drawing r:id="rId6"/>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P22"/>
  <sheetViews>
    <sheetView workbookViewId="0">
      <selection activeCell="N19" sqref="N19"/>
    </sheetView>
  </sheetViews>
  <sheetFormatPr defaultColWidth="8.85546875" defaultRowHeight="15" x14ac:dyDescent="0.25"/>
  <cols>
    <col min="1" max="10" width="11.7109375" customWidth="1"/>
    <col min="11" max="11" width="11.7109375" style="42" customWidth="1"/>
    <col min="12" max="12" width="11.7109375" customWidth="1"/>
    <col min="13" max="13" width="11.7109375" style="42" hidden="1" customWidth="1"/>
    <col min="14" max="14" width="34.7109375" customWidth="1"/>
    <col min="15" max="29" width="11.7109375" customWidth="1"/>
  </cols>
  <sheetData>
    <row r="1" spans="1:16" x14ac:dyDescent="0.25">
      <c r="A1" s="168" t="s">
        <v>177</v>
      </c>
      <c r="B1" s="168"/>
      <c r="C1" s="168"/>
      <c r="D1" s="168"/>
      <c r="E1" s="168"/>
      <c r="F1" s="168"/>
      <c r="G1" s="168"/>
      <c r="H1" s="168"/>
      <c r="I1" s="168"/>
      <c r="J1" s="168"/>
      <c r="K1" s="47"/>
      <c r="N1" s="169" t="s">
        <v>178</v>
      </c>
      <c r="O1" s="169"/>
    </row>
    <row r="2" spans="1:16" x14ac:dyDescent="0.25">
      <c r="A2" s="170" t="s">
        <v>158</v>
      </c>
      <c r="B2" s="171"/>
      <c r="C2" s="172" t="s">
        <v>183</v>
      </c>
      <c r="D2" s="173"/>
      <c r="E2" s="174" t="s">
        <v>160</v>
      </c>
      <c r="F2" s="171"/>
      <c r="G2" s="172" t="s">
        <v>161</v>
      </c>
      <c r="H2" s="173"/>
      <c r="I2" s="174" t="s">
        <v>162</v>
      </c>
      <c r="J2" s="170"/>
      <c r="K2" s="174" t="s">
        <v>112</v>
      </c>
      <c r="L2" s="170"/>
      <c r="M2" s="50"/>
      <c r="N2" s="28" t="s">
        <v>176</v>
      </c>
      <c r="O2" s="29" t="str">
        <f>'Score &amp; Report'!E25</f>
        <v>Strong</v>
      </c>
      <c r="P2" s="69">
        <f>1-O3</f>
        <v>0.25</v>
      </c>
    </row>
    <row r="3" spans="1:16" x14ac:dyDescent="0.25">
      <c r="A3" s="8" t="s">
        <v>163</v>
      </c>
      <c r="B3" s="9" t="s">
        <v>159</v>
      </c>
      <c r="C3" s="10" t="s">
        <v>163</v>
      </c>
      <c r="D3" s="11" t="s">
        <v>159</v>
      </c>
      <c r="E3" s="12" t="s">
        <v>163</v>
      </c>
      <c r="F3" s="9" t="s">
        <v>159</v>
      </c>
      <c r="G3" s="10" t="s">
        <v>163</v>
      </c>
      <c r="H3" s="11" t="s">
        <v>159</v>
      </c>
      <c r="I3" s="12" t="s">
        <v>163</v>
      </c>
      <c r="J3" s="8" t="s">
        <v>159</v>
      </c>
      <c r="K3" s="44" t="s">
        <v>163</v>
      </c>
      <c r="L3" s="43" t="s">
        <v>159</v>
      </c>
      <c r="M3" s="51"/>
      <c r="N3" s="30"/>
      <c r="O3" s="31">
        <f>L18</f>
        <v>0.75</v>
      </c>
      <c r="P3" s="31">
        <f>1-P2</f>
        <v>0.75</v>
      </c>
    </row>
    <row r="4" spans="1:16" x14ac:dyDescent="0.25">
      <c r="A4" s="3">
        <v>13</v>
      </c>
      <c r="B4" s="4">
        <v>0</v>
      </c>
      <c r="C4" s="6">
        <v>17</v>
      </c>
      <c r="D4" s="7">
        <v>0</v>
      </c>
      <c r="E4" s="5">
        <v>21</v>
      </c>
      <c r="F4" s="4">
        <v>10</v>
      </c>
      <c r="G4" s="6">
        <v>25</v>
      </c>
      <c r="H4" s="7">
        <v>10</v>
      </c>
      <c r="I4" s="5">
        <v>30</v>
      </c>
      <c r="J4" s="3">
        <v>7</v>
      </c>
      <c r="K4" s="5">
        <v>9</v>
      </c>
      <c r="L4" s="3">
        <v>5</v>
      </c>
      <c r="M4" s="32"/>
      <c r="N4" s="32" t="s">
        <v>174</v>
      </c>
      <c r="O4" s="33" t="str">
        <f>'Score &amp; Report'!E26</f>
        <v>Needs Development</v>
      </c>
      <c r="P4" s="69">
        <f>1-O5</f>
        <v>0.75</v>
      </c>
    </row>
    <row r="5" spans="1:16" x14ac:dyDescent="0.25">
      <c r="A5" s="3">
        <v>14</v>
      </c>
      <c r="B5" s="4">
        <v>10</v>
      </c>
      <c r="C5" s="6">
        <v>18</v>
      </c>
      <c r="D5" s="7">
        <v>0</v>
      </c>
      <c r="E5" s="5">
        <v>22</v>
      </c>
      <c r="F5" s="4">
        <v>10</v>
      </c>
      <c r="G5" s="6">
        <v>26</v>
      </c>
      <c r="H5" s="7">
        <v>4</v>
      </c>
      <c r="I5" s="5">
        <v>31</v>
      </c>
      <c r="J5" s="3">
        <v>2</v>
      </c>
      <c r="K5" s="5">
        <v>10</v>
      </c>
      <c r="L5" s="3">
        <v>10</v>
      </c>
      <c r="M5" s="34"/>
      <c r="N5" s="34"/>
      <c r="O5" s="35">
        <f>L19</f>
        <v>0.25</v>
      </c>
      <c r="P5" s="69">
        <f>1-P4</f>
        <v>0.25</v>
      </c>
    </row>
    <row r="6" spans="1:16" x14ac:dyDescent="0.25">
      <c r="A6" s="3">
        <v>15</v>
      </c>
      <c r="B6" s="4">
        <v>10</v>
      </c>
      <c r="C6" s="6">
        <v>19</v>
      </c>
      <c r="D6" s="7">
        <v>10</v>
      </c>
      <c r="E6" s="5">
        <v>23</v>
      </c>
      <c r="F6" s="4">
        <v>4</v>
      </c>
      <c r="G6" s="6">
        <v>27</v>
      </c>
      <c r="H6" s="7">
        <v>7</v>
      </c>
      <c r="I6" s="5">
        <v>32</v>
      </c>
      <c r="J6" s="3">
        <v>9</v>
      </c>
      <c r="K6" s="5">
        <v>11</v>
      </c>
      <c r="L6" s="3">
        <v>5</v>
      </c>
      <c r="M6" s="32"/>
      <c r="N6" s="32" t="s">
        <v>160</v>
      </c>
      <c r="O6" s="33" t="str">
        <f>'Score &amp; Report'!E27</f>
        <v>Strong</v>
      </c>
      <c r="P6" s="69">
        <f t="shared" ref="P6:P12" si="0">1-O7</f>
        <v>0.14999999999999991</v>
      </c>
    </row>
    <row r="7" spans="1:16" x14ac:dyDescent="0.25">
      <c r="A7" s="3">
        <v>16</v>
      </c>
      <c r="B7" s="4">
        <v>10</v>
      </c>
      <c r="C7" s="6">
        <v>20</v>
      </c>
      <c r="D7" s="7">
        <v>0</v>
      </c>
      <c r="E7" s="5">
        <v>24</v>
      </c>
      <c r="F7" s="4">
        <v>10</v>
      </c>
      <c r="G7" s="6">
        <v>28</v>
      </c>
      <c r="H7" s="7">
        <v>10</v>
      </c>
      <c r="I7" s="5"/>
      <c r="J7" s="3"/>
      <c r="K7" s="5">
        <v>12</v>
      </c>
      <c r="L7" s="3">
        <v>0</v>
      </c>
      <c r="M7" s="34"/>
      <c r="N7" s="34"/>
      <c r="O7" s="35">
        <f>L20</f>
        <v>0.85000000000000009</v>
      </c>
      <c r="P7" s="69">
        <f>1-P6</f>
        <v>0.85000000000000009</v>
      </c>
    </row>
    <row r="8" spans="1:16" x14ac:dyDescent="0.25">
      <c r="A8" s="3"/>
      <c r="B8" s="4"/>
      <c r="C8" s="6"/>
      <c r="D8" s="7"/>
      <c r="E8" s="5"/>
      <c r="F8" s="4"/>
      <c r="G8" s="6">
        <v>29</v>
      </c>
      <c r="H8" s="7">
        <v>0</v>
      </c>
      <c r="I8" s="5"/>
      <c r="J8" s="3"/>
      <c r="K8" s="5"/>
      <c r="L8" s="3"/>
      <c r="M8" s="32"/>
      <c r="N8" s="32" t="s">
        <v>161</v>
      </c>
      <c r="O8" s="33" t="str">
        <f>'Score &amp; Report'!E28</f>
        <v>Moderate</v>
      </c>
      <c r="P8" s="69">
        <f t="shared" si="0"/>
        <v>0.37796052631578947</v>
      </c>
    </row>
    <row r="9" spans="1:16" x14ac:dyDescent="0.25">
      <c r="A9" s="3"/>
      <c r="B9" s="4"/>
      <c r="C9" s="6"/>
      <c r="D9" s="7"/>
      <c r="E9" s="5"/>
      <c r="F9" s="4"/>
      <c r="G9" s="6"/>
      <c r="H9" s="7"/>
      <c r="I9" s="5"/>
      <c r="J9" s="3"/>
      <c r="K9" s="5"/>
      <c r="L9" s="3"/>
      <c r="M9" s="34"/>
      <c r="N9" s="34"/>
      <c r="O9" s="35">
        <f>L21</f>
        <v>0.62203947368421053</v>
      </c>
      <c r="P9" s="69">
        <f>1-P8</f>
        <v>0.62203947368421053</v>
      </c>
    </row>
    <row r="10" spans="1:16" x14ac:dyDescent="0.25">
      <c r="A10" s="3"/>
      <c r="B10" s="4"/>
      <c r="C10" s="6"/>
      <c r="D10" s="7"/>
      <c r="E10" s="5"/>
      <c r="F10" s="4"/>
      <c r="G10" s="6"/>
      <c r="H10" s="7"/>
      <c r="I10" s="5"/>
      <c r="J10" s="3"/>
      <c r="K10" s="5"/>
      <c r="L10" s="3"/>
      <c r="M10" s="32"/>
      <c r="N10" s="32" t="s">
        <v>162</v>
      </c>
      <c r="O10" s="33" t="str">
        <f>'Score &amp; Report'!E29</f>
        <v>Moderate</v>
      </c>
      <c r="P10" s="69">
        <f t="shared" si="0"/>
        <v>0.3983695652173912</v>
      </c>
    </row>
    <row r="11" spans="1:16" x14ac:dyDescent="0.25">
      <c r="A11" s="13" t="s">
        <v>165</v>
      </c>
      <c r="B11" s="14">
        <f>SUM(B4:B10)</f>
        <v>30</v>
      </c>
      <c r="C11" s="15" t="s">
        <v>165</v>
      </c>
      <c r="D11" s="16">
        <f>SUM(D4:D10)</f>
        <v>10</v>
      </c>
      <c r="E11" s="17" t="s">
        <v>165</v>
      </c>
      <c r="F11" s="14">
        <f>SUM(F4:F10)</f>
        <v>34</v>
      </c>
      <c r="G11" s="15" t="s">
        <v>165</v>
      </c>
      <c r="H11" s="16">
        <f>SUM(H4:H10)</f>
        <v>31</v>
      </c>
      <c r="I11" s="17" t="s">
        <v>165</v>
      </c>
      <c r="J11" s="18">
        <f>SUM(J4:J10)</f>
        <v>18</v>
      </c>
      <c r="K11" s="17" t="s">
        <v>165</v>
      </c>
      <c r="L11" s="18">
        <f>SUM(L4:L10)</f>
        <v>20</v>
      </c>
      <c r="M11" s="52"/>
      <c r="N11" s="34"/>
      <c r="O11" s="35">
        <f>L22</f>
        <v>0.6016304347826088</v>
      </c>
      <c r="P11" s="69">
        <f>1-P10</f>
        <v>0.6016304347826088</v>
      </c>
    </row>
    <row r="12" spans="1:16" ht="30" x14ac:dyDescent="0.25">
      <c r="A12" s="19" t="s">
        <v>166</v>
      </c>
      <c r="B12" s="23">
        <f>SUM(B4:B7)/5.9*6</f>
        <v>30.508474576271183</v>
      </c>
      <c r="C12" s="20" t="s">
        <v>166</v>
      </c>
      <c r="D12" s="21">
        <f>SUM(D4:D10)/6.1*6</f>
        <v>9.8360655737704921</v>
      </c>
      <c r="E12" s="22" t="s">
        <v>166</v>
      </c>
      <c r="F12" s="23">
        <f>SUM(F4:F10)/5.9*6</f>
        <v>34.576271186440678</v>
      </c>
      <c r="G12" s="20" t="s">
        <v>166</v>
      </c>
      <c r="H12" s="21">
        <f>SUM(H4:H10)/7.6*6</f>
        <v>24.473684210526319</v>
      </c>
      <c r="I12" s="22" t="s">
        <v>166</v>
      </c>
      <c r="J12" s="24">
        <f>SUM(J4:J10)/4.6*6</f>
        <v>23.478260869565219</v>
      </c>
      <c r="K12" s="22" t="s">
        <v>166</v>
      </c>
      <c r="L12" s="24">
        <f>SUM(L4:L10)/5.9*6</f>
        <v>20.338983050847457</v>
      </c>
      <c r="M12" s="48"/>
      <c r="N12" s="32" t="s">
        <v>112</v>
      </c>
      <c r="O12" s="33" t="str">
        <f>'Score &amp; Report'!E24</f>
        <v>Moderate</v>
      </c>
      <c r="P12" s="69">
        <f t="shared" si="0"/>
        <v>0.5</v>
      </c>
    </row>
    <row r="13" spans="1:16" x14ac:dyDescent="0.25">
      <c r="A13" s="13" t="s">
        <v>167</v>
      </c>
      <c r="B13" s="25">
        <f>B12/240</f>
        <v>0.1271186440677966</v>
      </c>
      <c r="C13" s="15" t="s">
        <v>167</v>
      </c>
      <c r="D13" s="26">
        <f>D12/240</f>
        <v>4.0983606557377053E-2</v>
      </c>
      <c r="E13" s="17" t="s">
        <v>167</v>
      </c>
      <c r="F13" s="25">
        <f>F12/240</f>
        <v>0.1440677966101695</v>
      </c>
      <c r="G13" s="15" t="s">
        <v>167</v>
      </c>
      <c r="H13" s="26">
        <f>H12/240</f>
        <v>0.10197368421052633</v>
      </c>
      <c r="I13" s="17" t="s">
        <v>167</v>
      </c>
      <c r="J13" s="27">
        <f>J12/240</f>
        <v>9.7826086956521743E-2</v>
      </c>
      <c r="K13" s="17" t="s">
        <v>167</v>
      </c>
      <c r="L13" s="27">
        <f>L12/240</f>
        <v>8.4745762711864403E-2</v>
      </c>
      <c r="M13" s="49"/>
      <c r="N13" s="34"/>
      <c r="O13" s="35">
        <f>L17</f>
        <v>0.5</v>
      </c>
      <c r="P13" s="69">
        <f>1-P12</f>
        <v>0.5</v>
      </c>
    </row>
    <row r="14" spans="1:16" x14ac:dyDescent="0.25">
      <c r="P14" s="42"/>
    </row>
    <row r="15" spans="1:16" x14ac:dyDescent="0.25">
      <c r="A15" t="s">
        <v>175</v>
      </c>
      <c r="B15" s="64">
        <f>B13+D13+F13+H13+J13+L13</f>
        <v>0.5967155811142556</v>
      </c>
    </row>
    <row r="16" spans="1:16" ht="18" x14ac:dyDescent="0.25">
      <c r="H16" s="164" t="s">
        <v>170</v>
      </c>
      <c r="I16" s="165"/>
      <c r="J16" s="165"/>
      <c r="K16" s="165"/>
      <c r="L16" s="166"/>
      <c r="M16" s="67" t="s">
        <v>2</v>
      </c>
    </row>
    <row r="17" spans="2:13" ht="18" x14ac:dyDescent="0.25">
      <c r="B17" s="156" t="s">
        <v>186</v>
      </c>
      <c r="C17" s="156"/>
      <c r="D17" s="156"/>
      <c r="E17" s="156"/>
      <c r="F17" s="156"/>
      <c r="H17" s="58" t="s">
        <v>171</v>
      </c>
      <c r="I17" s="65" t="s">
        <v>112</v>
      </c>
      <c r="J17" s="59"/>
      <c r="K17" s="59"/>
      <c r="L17" s="60">
        <f>Workings!$L$13*5.9</f>
        <v>0.5</v>
      </c>
      <c r="M17" s="67" t="s">
        <v>3</v>
      </c>
    </row>
    <row r="18" spans="2:13" ht="18" x14ac:dyDescent="0.25">
      <c r="B18" s="156"/>
      <c r="C18" s="156"/>
      <c r="D18" s="156"/>
      <c r="E18" s="156"/>
      <c r="F18" s="156"/>
      <c r="H18" s="61" t="s">
        <v>172</v>
      </c>
      <c r="I18" s="167" t="s">
        <v>158</v>
      </c>
      <c r="J18" s="167"/>
      <c r="K18" s="167"/>
      <c r="L18" s="60">
        <f>Workings!$B$13*5.9</f>
        <v>0.75</v>
      </c>
      <c r="M18" s="67" t="s">
        <v>4</v>
      </c>
    </row>
    <row r="19" spans="2:13" ht="21" x14ac:dyDescent="0.35">
      <c r="B19" s="56"/>
      <c r="C19" s="162">
        <f>Workings!B15</f>
        <v>0.5967155811142556</v>
      </c>
      <c r="D19" s="163"/>
      <c r="E19" s="163"/>
      <c r="F19" s="57"/>
      <c r="H19" s="61" t="s">
        <v>114</v>
      </c>
      <c r="I19" s="167" t="s">
        <v>183</v>
      </c>
      <c r="J19" s="167"/>
      <c r="K19" s="167"/>
      <c r="L19" s="60">
        <f>Workings!$D$13*6.1</f>
        <v>0.25</v>
      </c>
      <c r="M19" s="55"/>
    </row>
    <row r="20" spans="2:13" ht="21" x14ac:dyDescent="0.35">
      <c r="B20" s="56"/>
      <c r="C20" s="163"/>
      <c r="D20" s="163"/>
      <c r="E20" s="163"/>
      <c r="F20" s="57"/>
      <c r="H20" s="61" t="s">
        <v>113</v>
      </c>
      <c r="I20" s="167" t="s">
        <v>160</v>
      </c>
      <c r="J20" s="167"/>
      <c r="K20" s="167"/>
      <c r="L20" s="60">
        <f>Workings!$F$13*5.9</f>
        <v>0.85000000000000009</v>
      </c>
    </row>
    <row r="21" spans="2:13" ht="18" x14ac:dyDescent="0.25">
      <c r="H21" s="61" t="s">
        <v>173</v>
      </c>
      <c r="I21" s="167" t="s">
        <v>161</v>
      </c>
      <c r="J21" s="167"/>
      <c r="K21" s="167"/>
      <c r="L21" s="60">
        <f>Workings!$H$13*6.1</f>
        <v>0.62203947368421053</v>
      </c>
    </row>
    <row r="22" spans="2:13" ht="18" x14ac:dyDescent="0.25">
      <c r="H22" s="62" t="s">
        <v>115</v>
      </c>
      <c r="I22" s="161" t="s">
        <v>162</v>
      </c>
      <c r="J22" s="161"/>
      <c r="K22" s="161"/>
      <c r="L22" s="63">
        <f>Workings!$J$13*6.15</f>
        <v>0.6016304347826088</v>
      </c>
    </row>
  </sheetData>
  <customSheetViews>
    <customSheetView guid="{A9A653DB-B78E-4A9E-91EE-8601DDF7E94F}">
      <selection activeCell="A4" sqref="A4"/>
      <pageMargins left="0.7" right="0.7" top="0.75" bottom="0.75" header="0.3" footer="0.3"/>
    </customSheetView>
    <customSheetView guid="{C0386C91-891B-456F-B5FE-6BD3EF6E792C}">
      <selection activeCell="L4" sqref="L4"/>
      <pageMargins left="0.7" right="0.7" top="0.75" bottom="0.75" header="0.3" footer="0.3"/>
    </customSheetView>
  </customSheetViews>
  <mergeCells count="16">
    <mergeCell ref="A1:J1"/>
    <mergeCell ref="N1:O1"/>
    <mergeCell ref="A2:B2"/>
    <mergeCell ref="C2:D2"/>
    <mergeCell ref="E2:F2"/>
    <mergeCell ref="G2:H2"/>
    <mergeCell ref="I2:J2"/>
    <mergeCell ref="K2:L2"/>
    <mergeCell ref="I22:K22"/>
    <mergeCell ref="B17:F18"/>
    <mergeCell ref="C19:E20"/>
    <mergeCell ref="H16:L16"/>
    <mergeCell ref="I18:K18"/>
    <mergeCell ref="I19:K19"/>
    <mergeCell ref="I20:K20"/>
    <mergeCell ref="I21:K21"/>
  </mergeCells>
  <phoneticPr fontId="17"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Readiness Tool</vt:lpstr>
      <vt:lpstr>Glossary</vt:lpstr>
      <vt:lpstr>Score &amp; Report</vt:lpstr>
      <vt:lpstr>Workings</vt:lpstr>
      <vt:lpstr>'Readiness Tool'!Print_Area</vt:lpstr>
      <vt:lpstr>'Score &amp; Report'!Print_Area</vt:lpstr>
      <vt:lpstr>'Readiness Tool'!Print_Titles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 Deborah</dc:creator>
  <cp:lastModifiedBy>Tessa</cp:lastModifiedBy>
  <cp:lastPrinted>2017-08-14T18:54:40Z</cp:lastPrinted>
  <dcterms:created xsi:type="dcterms:W3CDTF">2016-06-01T18:57:44Z</dcterms:created>
  <dcterms:modified xsi:type="dcterms:W3CDTF">2017-10-20T16:35:42Z</dcterms:modified>
</cp:coreProperties>
</file>